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/>
  <mc:AlternateContent xmlns:mc="http://schemas.openxmlformats.org/markup-compatibility/2006">
    <mc:Choice Requires="x15">
      <x15ac:absPath xmlns:x15ac="http://schemas.microsoft.com/office/spreadsheetml/2010/11/ac" url="C:\Users\Lenovo\Desktop\USTB OTSO-2026.9.18\"/>
    </mc:Choice>
  </mc:AlternateContent>
  <xr:revisionPtr revIDLastSave="0" documentId="13_ncr:1_{08C2477D-567B-449A-9031-EBD71C1498CD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Interview Details" sheetId="1" r:id="rId1"/>
    <sheet name="Data Validation" sheetId="3" state="hidden" r:id="rId2"/>
    <sheet name="Programme list" sheetId="2" state="hidden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" i="1" l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O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3" i="1"/>
  <c r="O4" i="1"/>
  <c r="N2" i="1"/>
  <c r="A2" i="1"/>
  <c r="A3" i="1"/>
  <c r="A4" i="1"/>
  <c r="M3" i="1"/>
  <c r="M4" i="1"/>
  <c r="N3" i="1"/>
  <c r="N4" i="1"/>
  <c r="M2" i="1"/>
</calcChain>
</file>

<file path=xl/sharedStrings.xml><?xml version="1.0" encoding="utf-8"?>
<sst xmlns="http://schemas.openxmlformats.org/spreadsheetml/2006/main" count="860" uniqueCount="319">
  <si>
    <t>Interview ID</t>
  </si>
  <si>
    <t>Interviewer</t>
  </si>
  <si>
    <t>Agency Contact Email</t>
  </si>
  <si>
    <t>Date of interview</t>
  </si>
  <si>
    <t>Course start date</t>
  </si>
  <si>
    <t>Does the applicant wish to receive further information about english pre-sessional at Leeds?</t>
  </si>
  <si>
    <t>Offer Makers</t>
  </si>
  <si>
    <t>Agencies/Events</t>
  </si>
  <si>
    <t>Contact email</t>
  </si>
  <si>
    <t>Nat</t>
  </si>
  <si>
    <t>Example agency 1</t>
  </si>
  <si>
    <t>o.j.rumble@leeds.ac.uk</t>
  </si>
  <si>
    <t>Sabrina</t>
  </si>
  <si>
    <t>Example agency 2</t>
  </si>
  <si>
    <t>Melanie</t>
  </si>
  <si>
    <t>Chay</t>
  </si>
  <si>
    <t>Paul</t>
  </si>
  <si>
    <t>Kimi</t>
  </si>
  <si>
    <t>September 2027</t>
  </si>
  <si>
    <t>February 2028</t>
  </si>
  <si>
    <t>January 2028</t>
  </si>
  <si>
    <t>Presessional info</t>
  </si>
  <si>
    <t>Yes</t>
  </si>
  <si>
    <t>No</t>
  </si>
  <si>
    <t>Outcome</t>
  </si>
  <si>
    <t>Conditional recommendation</t>
  </si>
  <si>
    <t>Unconditional recommendation</t>
  </si>
  <si>
    <t>Unsure - Fast track to faculty for consideration</t>
  </si>
  <si>
    <t>Not recommended</t>
  </si>
  <si>
    <t>No show</t>
  </si>
  <si>
    <t>Conditions: Academic</t>
  </si>
  <si>
    <t>Academic condition</t>
  </si>
  <si>
    <t>Please upload a copy of your completed academic degree and transcript</t>
  </si>
  <si>
    <t>N/A</t>
  </si>
  <si>
    <t>Conditions: English Language</t>
  </si>
  <si>
    <t>English Language condition</t>
  </si>
  <si>
    <t>Please upload a copy of your English Language results</t>
  </si>
  <si>
    <t>Conditions: Selection Activity</t>
  </si>
  <si>
    <t>Selection activity - please see course page for details</t>
  </si>
  <si>
    <t>Ready for recommendation?</t>
  </si>
  <si>
    <t>Not yet</t>
  </si>
  <si>
    <t>No recommendation made</t>
  </si>
  <si>
    <t>Recommendation sent to</t>
  </si>
  <si>
    <t>Applicant</t>
  </si>
  <si>
    <t>Agent</t>
  </si>
  <si>
    <t>China team</t>
  </si>
  <si>
    <t>11th September 2026</t>
  </si>
  <si>
    <t>12th September 2026</t>
  </si>
  <si>
    <t>13th September 2026</t>
  </si>
  <si>
    <t>14th September 2026</t>
  </si>
  <si>
    <t>15th September 2026</t>
  </si>
  <si>
    <t>16th September 2026</t>
  </si>
  <si>
    <t>17th September 2026</t>
  </si>
  <si>
    <t>18th September 2026</t>
  </si>
  <si>
    <t>19th September 2026</t>
  </si>
  <si>
    <t>20th September 2026</t>
  </si>
  <si>
    <t>21st September 2026</t>
  </si>
  <si>
    <t>Course</t>
  </si>
  <si>
    <t>Faculty2</t>
  </si>
  <si>
    <t>School3</t>
  </si>
  <si>
    <t>Course Start Date</t>
  </si>
  <si>
    <t>Advertising and Design MA</t>
  </si>
  <si>
    <t>Faculty of Arts, Humanities and Cultures</t>
  </si>
  <si>
    <t>Design</t>
  </si>
  <si>
    <t>Applied and Professional Ethics MA</t>
  </si>
  <si>
    <t>PRHS</t>
  </si>
  <si>
    <t>Applied Theatre and Social Change MA</t>
  </si>
  <si>
    <t>PCI</t>
  </si>
  <si>
    <t>Art Gallery and Museum Studies MA</t>
  </si>
  <si>
    <t>FAHACS</t>
  </si>
  <si>
    <t>Arts Management and Heritage Studies MA</t>
  </si>
  <si>
    <t>Audiences, Engagement, Participation MA</t>
  </si>
  <si>
    <t>Biomedical and Healthcare Ethics MA</t>
  </si>
  <si>
    <t>Communication and Media MA</t>
  </si>
  <si>
    <t xml:space="preserve">Media </t>
  </si>
  <si>
    <t>Composition MMus</t>
  </si>
  <si>
    <t>Music</t>
  </si>
  <si>
    <t>Conference Interpreting and Translation Studies MA</t>
  </si>
  <si>
    <t>LCS</t>
  </si>
  <si>
    <t>Creative Writing MA</t>
  </si>
  <si>
    <t>English</t>
  </si>
  <si>
    <t>Creative Writing - Poetry MA</t>
  </si>
  <si>
    <t>Critical and Cultural Theory MA</t>
  </si>
  <si>
    <t>Culture, Creativity and Entrepreneurship MA</t>
  </si>
  <si>
    <t>Design MA</t>
  </si>
  <si>
    <t>Digital Design Futures MA</t>
  </si>
  <si>
    <t>Digital Media MA</t>
  </si>
  <si>
    <t>Media</t>
  </si>
  <si>
    <t>English Literature MA</t>
  </si>
  <si>
    <t>Fashion, Enterprise and Society MA</t>
  </si>
  <si>
    <t>Film Studies MA</t>
  </si>
  <si>
    <t>Film, Photography and Media MA</t>
  </si>
  <si>
    <t>Fine Art MA</t>
  </si>
  <si>
    <t>Global Fashion Management MA</t>
  </si>
  <si>
    <t>Global Performance and Cultural Industries MA</t>
  </si>
  <si>
    <t>History MA</t>
  </si>
  <si>
    <t>History</t>
  </si>
  <si>
    <t>History of Art MA</t>
  </si>
  <si>
    <t>International Communication MA</t>
  </si>
  <si>
    <t>International History MA</t>
  </si>
  <si>
    <t>International Journalism MA</t>
  </si>
  <si>
    <t>Linguistics for English Language Teaching MA</t>
  </si>
  <si>
    <t>Linguistics MA</t>
  </si>
  <si>
    <t>Media Industries MA</t>
  </si>
  <si>
    <t>Medieval Studies MA</t>
  </si>
  <si>
    <t>Music Education MA</t>
  </si>
  <si>
    <t>Music Management MA</t>
  </si>
  <si>
    <t>Musicology MA</t>
  </si>
  <si>
    <t>Performance MMus</t>
  </si>
  <si>
    <t>Performance PGDip</t>
  </si>
  <si>
    <t>Philosophy MA</t>
  </si>
  <si>
    <t>Political Communication MA</t>
  </si>
  <si>
    <t>Postcolonial Studies MA</t>
  </si>
  <si>
    <t>Professional Language and Intercultural Studies MA</t>
  </si>
  <si>
    <t>Promotional Media MA</t>
  </si>
  <si>
    <t>Religion MA</t>
  </si>
  <si>
    <t>Teaching English for Academic Purposes MA</t>
  </si>
  <si>
    <t>Textile Sustainability and Innovation MSc</t>
  </si>
  <si>
    <t>Translation and Localisation MA</t>
  </si>
  <si>
    <t>Climate and Atmospheric Science MRes</t>
  </si>
  <si>
    <t>Faculty of Environment</t>
  </si>
  <si>
    <t>E&amp;E</t>
  </si>
  <si>
    <t>Climate Futures: Science, Society and Politics MSc</t>
  </si>
  <si>
    <t>Ecological Economics MSc</t>
  </si>
  <si>
    <t>Engineering Geology MSc</t>
  </si>
  <si>
    <t>Environmental Data Science with Machine Learning MSc</t>
  </si>
  <si>
    <t>Geography</t>
  </si>
  <si>
    <t>Environmental Science MSc</t>
  </si>
  <si>
    <t>Exploration Geophysics MSc</t>
  </si>
  <si>
    <t>Food Science (Quality and Innovation) MSc</t>
  </si>
  <si>
    <t>Food Science</t>
  </si>
  <si>
    <t>Food Science (Food Biotechnology) MSc</t>
  </si>
  <si>
    <t>Food Science and Nutrition MSc</t>
  </si>
  <si>
    <t>Food Science MSc</t>
  </si>
  <si>
    <t>Geographical Information Science MSc</t>
  </si>
  <si>
    <t>Nutrition MSc</t>
  </si>
  <si>
    <t>Sustainability and Business MSc</t>
  </si>
  <si>
    <t>Sustainability and Consultancy MSc</t>
  </si>
  <si>
    <t>Sustainability, Environment and Development MSc</t>
  </si>
  <si>
    <t>Sustainable Cities MSc</t>
  </si>
  <si>
    <t>Sustainable Food Systems and Food Security MSc</t>
  </si>
  <si>
    <t>Transport Economics MSc</t>
  </si>
  <si>
    <t>Transport Studies</t>
  </si>
  <si>
    <t>Transport Planning and Engineering MSc (Eng)</t>
  </si>
  <si>
    <t>Transport Planning MSc</t>
  </si>
  <si>
    <t>Urban Data Science and Analytics MSc</t>
  </si>
  <si>
    <t>Advanced Chemical Engineering MSc</t>
  </si>
  <si>
    <t>Faculty of Engineering and Physical Sciences</t>
  </si>
  <si>
    <t>Chemical Engineering</t>
  </si>
  <si>
    <t>Advanced Computer Science (Artificial Intelligence) MSc</t>
  </si>
  <si>
    <t>Computer Science</t>
  </si>
  <si>
    <t>Advanced Computer Science (Cloud Computing) MSc</t>
  </si>
  <si>
    <t>Advanced Computer Science (Data Analytics) MSc</t>
  </si>
  <si>
    <t>Advanced Computer Science MSc</t>
  </si>
  <si>
    <t>Advanced Manufacturing with Automation MSc</t>
  </si>
  <si>
    <t>Mechanical Engineering</t>
  </si>
  <si>
    <t>Advanced Mechanical Engineering MSc (Eng)</t>
  </si>
  <si>
    <t>Aerospace Engineering MSc</t>
  </si>
  <si>
    <t>Architecture MArch</t>
  </si>
  <si>
    <t>Civil Engineering</t>
  </si>
  <si>
    <t>Architecture Design MSc</t>
  </si>
  <si>
    <t>Astrophysics MSc</t>
  </si>
  <si>
    <t>Physics and Astronomy</t>
  </si>
  <si>
    <t>Automotive Engineering MSc (Eng)</t>
  </si>
  <si>
    <t>Chemistry MSc</t>
  </si>
  <si>
    <t>Chemistry</t>
  </si>
  <si>
    <t>Communications and Signal Processing MSc (Eng)</t>
  </si>
  <si>
    <t>Electronic and Electrical Engineering</t>
  </si>
  <si>
    <t>Computer Science MSc</t>
  </si>
  <si>
    <t>Computer Science with Artificial Intelligence MSc</t>
  </si>
  <si>
    <t>Computer Science with Software Engineering MSc</t>
  </si>
  <si>
    <t>Data Science MSc</t>
  </si>
  <si>
    <t>Maths</t>
  </si>
  <si>
    <t>Data Science and Analytics MSc</t>
  </si>
  <si>
    <t>Digital Chemistry: AI, Automation and Data Science MSc</t>
  </si>
  <si>
    <t>Electrical Engineering and Renewable Energy Systems MSc (Eng)</t>
  </si>
  <si>
    <t>Electronic and Electrical Engineering MSc (Eng)</t>
  </si>
  <si>
    <t>Embedded Systems Engineering MSc (Eng)</t>
  </si>
  <si>
    <t>Energy and Environmental Engineering MSc</t>
  </si>
  <si>
    <t>Engineering Project Management MSc (Eng)</t>
  </si>
  <si>
    <t>Engineering, Technology and Business Management MSc (Eng)</t>
  </si>
  <si>
    <t>Environmental Engineering and Project Management MSc (Eng)</t>
  </si>
  <si>
    <t>Geotechnical Engineering MSc (Eng)</t>
  </si>
  <si>
    <t>High-Performance Graphics and Games Engineering MSc</t>
  </si>
  <si>
    <t>International Construction Management and Engineering MSc (Eng)</t>
  </si>
  <si>
    <t>Materials Science and Engineering MSc</t>
  </si>
  <si>
    <t>Mathematics MSc</t>
  </si>
  <si>
    <t>Mechatronics and Robotics Engineering MSc(Eng)</t>
  </si>
  <si>
    <t>Medical Engineering MSc</t>
  </si>
  <si>
    <t>Physics MSc</t>
  </si>
  <si>
    <t>Quantum Technologies MSc</t>
  </si>
  <si>
    <t>Statistics MSc</t>
  </si>
  <si>
    <t>Structural Engineering MSc (Eng)</t>
  </si>
  <si>
    <t>Transport Infrastructure: Design and Construction MSc (Eng)</t>
  </si>
  <si>
    <t>Water, Sanitation and Health Engineering MSc (Eng)</t>
  </si>
  <si>
    <t>Biodiversity and Conservation MSc</t>
  </si>
  <si>
    <t>Faculty of Biological Sciences</t>
  </si>
  <si>
    <t>Biodiversity and Conservation with African Field Course MSc</t>
  </si>
  <si>
    <t>Biopharmaceutical Development MSc</t>
  </si>
  <si>
    <t>Bioscience MSc</t>
  </si>
  <si>
    <t>Biotechnology with Business Enterprise MSc</t>
  </si>
  <si>
    <t>Drug Discovery and Development MSc</t>
  </si>
  <si>
    <t>Global Conservation Science MSc</t>
  </si>
  <si>
    <t>Infection, Immunity and Human Disease MSc</t>
  </si>
  <si>
    <t>Neuroscience MRes</t>
  </si>
  <si>
    <t>Plant Science and Biotechnology MSc</t>
  </si>
  <si>
    <t>Precision Medicine: Genomic Data Science MSc</t>
  </si>
  <si>
    <t>Sport and Exercise Medicine MSc</t>
  </si>
  <si>
    <t>Sport, Exercise and Rehabilitation MRes</t>
  </si>
  <si>
    <t>Sustainable Agriculture and Food Production MSc</t>
  </si>
  <si>
    <t>Clinical Education PGCert</t>
  </si>
  <si>
    <t>Faculty of Medicine and Health</t>
  </si>
  <si>
    <t>Medicine</t>
  </si>
  <si>
    <t>Clinical Embryology MSc</t>
  </si>
  <si>
    <t>Cognitive Development and Disorders MSc</t>
  </si>
  <si>
    <t>Psychology</t>
  </si>
  <si>
    <t>Dental Public Health MSc</t>
  </si>
  <si>
    <t>Dentistry</t>
  </si>
  <si>
    <t>Health Research MSc</t>
  </si>
  <si>
    <t>Health Informatics with Data Science MSc</t>
  </si>
  <si>
    <t>International Health MSc</t>
  </si>
  <si>
    <t>Medical Imaging MSc</t>
  </si>
  <si>
    <t>Medicine MRes</t>
  </si>
  <si>
    <t>Molecular Medicine MSc</t>
  </si>
  <si>
    <t>Oral Surgery MSc</t>
  </si>
  <si>
    <t>Pharmacy Practice MSc</t>
  </si>
  <si>
    <t>Healthcare</t>
  </si>
  <si>
    <t>Psychological Approaches to Health MSc</t>
  </si>
  <si>
    <t>Public Health (International) MPH</t>
  </si>
  <si>
    <t>Systemic Family Therapy MSc</t>
  </si>
  <si>
    <t>TBC</t>
  </si>
  <si>
    <t>Childhood Studies MA</t>
  </si>
  <si>
    <t>Faculty of Social Sciences</t>
  </si>
  <si>
    <t>Education</t>
  </si>
  <si>
    <t>Conflict, Development and Peacebuilding MA</t>
  </si>
  <si>
    <t>POLIS</t>
  </si>
  <si>
    <t>Criminal Justice and Criminal Law LLM</t>
  </si>
  <si>
    <t>Law</t>
  </si>
  <si>
    <t>Criminal Justice and Criminology MSc</t>
  </si>
  <si>
    <t>Deaf Education (Teacher of the Deaf Qualification) MA</t>
  </si>
  <si>
    <t>Education MA</t>
  </si>
  <si>
    <t>Gender Studies MA</t>
  </si>
  <si>
    <t>SSP</t>
  </si>
  <si>
    <t>Global Development and Education MA</t>
  </si>
  <si>
    <t>Global Development MA</t>
  </si>
  <si>
    <t>Global Governance and Diplomacy MA</t>
  </si>
  <si>
    <t>Global Political Economy MA</t>
  </si>
  <si>
    <t>Inequalities and Social Science MSc</t>
  </si>
  <si>
    <t>Intellectual Property Law LLM</t>
  </si>
  <si>
    <t>International Banking and Finance Law LLM</t>
  </si>
  <si>
    <t>International Business Law LLM</t>
  </si>
  <si>
    <t>International Corporate Law LLM</t>
  </si>
  <si>
    <t>International Human Rights Law LLM</t>
  </si>
  <si>
    <t>International Law and Global Governance LLM</t>
  </si>
  <si>
    <t>International Relations MA</t>
  </si>
  <si>
    <t>International Trade Law LLM</t>
  </si>
  <si>
    <t>Law and Finance MSc</t>
  </si>
  <si>
    <t>Law and Social Justice LLM</t>
  </si>
  <si>
    <t>Political Science MSc</t>
  </si>
  <si>
    <t>Social and Public Policy MA</t>
  </si>
  <si>
    <t>Social Research MA</t>
  </si>
  <si>
    <t>Society, Culture and Media MA</t>
  </si>
  <si>
    <t>Teaching English to Speakers of Other Languages (TESOL) MA</t>
  </si>
  <si>
    <t>TESOL Studies MA</t>
  </si>
  <si>
    <t>Accounting and Finance MSc</t>
  </si>
  <si>
    <t>Leeds University Business School</t>
  </si>
  <si>
    <t>Banking and International Finance MSc</t>
  </si>
  <si>
    <t>Business Analytics and Decision Sciences MSc</t>
  </si>
  <si>
    <t>Consumer Analytics and Marketing Strategy MSc</t>
  </si>
  <si>
    <t>Corporate Communications, Marketing and Public Relations MA</t>
  </si>
  <si>
    <t>Data Analytics and Human Resource Management MSc</t>
  </si>
  <si>
    <t>Economics and Finance MSc</t>
  </si>
  <si>
    <t>Economics MSc</t>
  </si>
  <si>
    <t>Enterprise and Entrepreneurship MSc</t>
  </si>
  <si>
    <t>Finance and Investment MSc</t>
  </si>
  <si>
    <t>Financial Mathematics MSc</t>
  </si>
  <si>
    <t>Financial Risk Management MSc</t>
  </si>
  <si>
    <t>Full Time MBA</t>
  </si>
  <si>
    <t>Global Strategy and Innovation Management MSc</t>
  </si>
  <si>
    <t>Global Supply Chain Management MSc</t>
  </si>
  <si>
    <t>Human Resource Management MA</t>
  </si>
  <si>
    <t>International Business MSc</t>
  </si>
  <si>
    <t>International Marketing Management MSc</t>
  </si>
  <si>
    <t>Management Consulting MSc</t>
  </si>
  <si>
    <t>Management MSc</t>
  </si>
  <si>
    <t>Management of Information Systems and Digital Innovation MSc</t>
  </si>
  <si>
    <t>Marketing Management with Advertising MSc</t>
  </si>
  <si>
    <t>Organizational Psychology and Business MSc</t>
  </si>
  <si>
    <t>Other - course not listed</t>
  </si>
  <si>
    <t>AI for Business MSc</t>
  </si>
  <si>
    <t>International Security MA</t>
  </si>
  <si>
    <t>Li</t>
    <phoneticPr fontId="7" type="noConversion"/>
  </si>
  <si>
    <t>Catherine</t>
    <phoneticPr fontId="7" type="noConversion"/>
  </si>
  <si>
    <t>31/01/2000</t>
    <phoneticPr fontId="7" type="noConversion"/>
  </si>
  <si>
    <t>x.li4@leeds.ac.uk</t>
    <phoneticPr fontId="7" type="noConversion"/>
  </si>
  <si>
    <t>chinateam@leeds.ac.uk</t>
    <phoneticPr fontId="7" type="noConversion"/>
  </si>
  <si>
    <t>无需填写 No need to fill in</t>
    <phoneticPr fontId="7" type="noConversion"/>
  </si>
  <si>
    <t>无需填写
No need to fill in</t>
    <phoneticPr fontId="7" type="noConversion"/>
  </si>
  <si>
    <t>列1</t>
    <phoneticPr fontId="7" type="noConversion"/>
  </si>
  <si>
    <t>示例</t>
    <phoneticPr fontId="7" type="noConversion"/>
  </si>
  <si>
    <t>DOB (dd/MM/yyyy)
生日(日/月/年)</t>
    <phoneticPr fontId="7" type="noConversion"/>
  </si>
  <si>
    <r>
      <t xml:space="preserve">Applicant Email address
邮箱
</t>
    </r>
    <r>
      <rPr>
        <b/>
        <sz val="11"/>
        <color rgb="FFFF0000"/>
        <rFont val="等线"/>
        <family val="3"/>
        <charset val="134"/>
        <scheme val="minor"/>
      </rPr>
      <t>注：请务必填写与后续申请一致的邮箱地址，否则内部系统记录不一致，可能会导致无法查到学生信息、延迟等一系列问题。</t>
    </r>
    <phoneticPr fontId="7" type="noConversion"/>
  </si>
  <si>
    <t>Agency/ Event
请统一填写“USTB OTSO”</t>
    <phoneticPr fontId="7" type="noConversion"/>
  </si>
  <si>
    <t>Time of Interview
无需填写</t>
    <phoneticPr fontId="7" type="noConversion"/>
  </si>
  <si>
    <t>Course start date
请统一填写“September 2027”</t>
    <phoneticPr fontId="7" type="noConversion"/>
  </si>
  <si>
    <t>Institution Tier information (Leeds to complete)
无需填写</t>
    <phoneticPr fontId="7" type="noConversion"/>
  </si>
  <si>
    <t>Additional comments
请统一填写“Offline”</t>
    <phoneticPr fontId="7" type="noConversion"/>
  </si>
  <si>
    <t>International Business MSc</t>
    <phoneticPr fontId="7" type="noConversion"/>
  </si>
  <si>
    <t>Applicant Last Name
姓（拼音）</t>
    <phoneticPr fontId="7" type="noConversion"/>
  </si>
  <si>
    <t>Applicant First Name
名（拼音）</t>
    <phoneticPr fontId="7" type="noConversion"/>
  </si>
  <si>
    <t>USTB OTSO</t>
    <phoneticPr fontId="7" type="noConversion"/>
  </si>
  <si>
    <t>Date of interview (dd/mm/yyyy)
请统一在下拉框内选择18th September 2026</t>
    <phoneticPr fontId="7" type="noConversion"/>
  </si>
  <si>
    <t>University of Science and Technology Beijing,
BSc International Trade and Economy, Year 4
Predicted score: 85%</t>
    <phoneticPr fontId="7" type="noConversion"/>
  </si>
  <si>
    <t>Offline</t>
    <phoneticPr fontId="7" type="noConversion"/>
  </si>
  <si>
    <t>Faculty
选择专业名称后会自动弹出</t>
    <phoneticPr fontId="7" type="noConversion"/>
  </si>
  <si>
    <t>School
选择专业名称后会自动弹出</t>
    <phoneticPr fontId="7" type="noConversion"/>
  </si>
  <si>
    <t>Student contact
学生常用手机号</t>
    <phoneticPr fontId="7" type="noConversion"/>
  </si>
  <si>
    <t>Course name
希望申请的利兹大学专业名称（面试期间会以此专业录取标准对学生成绩等情况进行评估），可直接在下拉框内查找并选择</t>
    <phoneticPr fontId="7" type="noConversion"/>
  </si>
  <si>
    <r>
      <t>Academic qualification information (</t>
    </r>
    <r>
      <rPr>
        <b/>
        <i/>
        <sz val="11"/>
        <color rgb="FFFFFFFF"/>
        <rFont val="等线"/>
        <family val="2"/>
        <charset val="134"/>
        <scheme val="minor"/>
      </rPr>
      <t>degree title, Institution, predicted/achieved overall %</t>
    </r>
    <r>
      <rPr>
        <b/>
        <sz val="11"/>
        <color rgb="FFFFFFFF"/>
        <rFont val="等线"/>
        <family val="2"/>
        <charset val="134"/>
        <scheme val="minor"/>
      </rPr>
      <t>)
目前就读大学学校全名、学位和专业全称、预估本科四年整体GPA分数（请用英文填写）</t>
    </r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</si>
</sst>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等线"/>
      <family val="2"/>
      <scheme val="minor"/>
    </font>
    <font>
      <u/>
      <sz val="11"/>
      <color theme="10"/>
      <name val="等线"/>
      <family val="2"/>
      <scheme val="minor"/>
    </font>
    <font>
      <b/>
      <sz val="11"/>
      <color theme="0"/>
      <name val="等线"/>
      <family val="2"/>
      <scheme val="minor"/>
    </font>
    <font>
      <b/>
      <sz val="11"/>
      <color rgb="FFFFFFFF"/>
      <name val="等线"/>
      <charset val="134"/>
      <scheme val="minor"/>
    </font>
    <font>
      <sz val="11"/>
      <color rgb="FF000000"/>
      <name val="Aptos Narrow"/>
      <family val="2"/>
    </font>
    <font>
      <sz val="11"/>
      <color rgb="FF000000"/>
      <name val="Aptos Narrow"/>
      <charset val="1"/>
    </font>
    <font>
      <sz val="11"/>
      <color rgb="FF000000"/>
      <name val="Aptos Narrow"/>
    </font>
    <font>
      <sz val="9"/>
      <name val="等线"/>
      <family val="3"/>
      <charset val="134"/>
      <scheme val="minor"/>
    </font>
    <font>
      <b/>
      <sz val="11"/>
      <color rgb="FFFFFFFF"/>
      <name val="等线"/>
      <family val="2"/>
      <charset val="134"/>
      <scheme val="minor"/>
    </font>
    <font>
      <b/>
      <i/>
      <sz val="11"/>
      <color rgb="FFFFFFFF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1"/>
      <color rgb="FFFF0000"/>
      <name val="等线"/>
      <family val="3"/>
      <charset val="134"/>
      <scheme val="minor"/>
    </font>
    <font>
      <b/>
      <sz val="11"/>
      <color rgb="FFFFFFFF"/>
      <name val="等线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/>
        <bgColor theme="7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1" tint="0.499984740745262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44B3E1"/>
      </top>
      <bottom style="thin">
        <color rgb="FF44B3E1"/>
      </bottom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/>
      <right/>
      <top style="thin">
        <color rgb="FF44B3E1"/>
      </top>
      <bottom/>
      <diagonal/>
    </border>
    <border>
      <left style="thin">
        <color rgb="FF44B3E1"/>
      </left>
      <right/>
      <top style="thin">
        <color rgb="FF44B3E1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8">
    <xf numFmtId="0" fontId="0" fillId="0" borderId="0" xfId="0"/>
    <xf numFmtId="0" fontId="4" fillId="0" borderId="4" xfId="0" applyFont="1" applyBorder="1"/>
    <xf numFmtId="0" fontId="0" fillId="0" borderId="0" xfId="0" applyAlignment="1">
      <alignment wrapText="1"/>
    </xf>
    <xf numFmtId="0" fontId="1" fillId="0" borderId="0" xfId="1"/>
    <xf numFmtId="0" fontId="5" fillId="0" borderId="0" xfId="0" applyFont="1"/>
    <xf numFmtId="0" fontId="0" fillId="0" borderId="1" xfId="0" applyBorder="1" applyAlignment="1">
      <alignment wrapText="1"/>
    </xf>
    <xf numFmtId="49" fontId="2" fillId="0" borderId="6" xfId="0" applyNumberFormat="1" applyFont="1" applyBorder="1" applyAlignment="1">
      <alignment wrapText="1"/>
    </xf>
    <xf numFmtId="14" fontId="0" fillId="0" borderId="0" xfId="0" applyNumberFormat="1"/>
    <xf numFmtId="0" fontId="0" fillId="3" borderId="7" xfId="0" applyFill="1" applyBorder="1"/>
    <xf numFmtId="0" fontId="0" fillId="0" borderId="7" xfId="0" applyBorder="1"/>
    <xf numFmtId="49" fontId="0" fillId="0" borderId="7" xfId="0" applyNumberFormat="1" applyBorder="1"/>
    <xf numFmtId="49" fontId="0" fillId="0" borderId="8" xfId="0" applyNumberFormat="1" applyBorder="1"/>
    <xf numFmtId="0" fontId="0" fillId="0" borderId="1" xfId="0" applyBorder="1"/>
    <xf numFmtId="0" fontId="1" fillId="0" borderId="1" xfId="1" applyFill="1" applyBorder="1" applyAlignment="1">
      <alignment wrapText="1"/>
    </xf>
    <xf numFmtId="49" fontId="0" fillId="0" borderId="1" xfId="0" applyNumberFormat="1" applyBorder="1"/>
    <xf numFmtId="0" fontId="2" fillId="2" borderId="6" xfId="0" applyFont="1" applyFill="1" applyBorder="1" applyAlignment="1">
      <alignment wrapText="1"/>
    </xf>
    <xf numFmtId="14" fontId="2" fillId="2" borderId="6" xfId="0" applyNumberFormat="1" applyFont="1" applyFill="1" applyBorder="1" applyAlignment="1">
      <alignment wrapText="1"/>
    </xf>
    <xf numFmtId="0" fontId="3" fillId="2" borderId="6" xfId="0" applyFont="1" applyFill="1" applyBorder="1" applyAlignment="1">
      <alignment wrapText="1"/>
    </xf>
    <xf numFmtId="0" fontId="2" fillId="2" borderId="9" xfId="0" applyFont="1" applyFill="1" applyBorder="1" applyAlignment="1">
      <alignment wrapText="1"/>
    </xf>
    <xf numFmtId="0" fontId="0" fillId="0" borderId="10" xfId="0" applyBorder="1"/>
    <xf numFmtId="0" fontId="2" fillId="2" borderId="11" xfId="0" applyFont="1" applyFill="1" applyBorder="1" applyAlignment="1">
      <alignment wrapText="1"/>
    </xf>
    <xf numFmtId="0" fontId="0" fillId="0" borderId="12" xfId="0" applyBorder="1" applyAlignment="1">
      <alignment wrapText="1"/>
    </xf>
    <xf numFmtId="49" fontId="2" fillId="2" borderId="1" xfId="0" applyNumberFormat="1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49" fontId="0" fillId="0" borderId="1" xfId="0" applyNumberFormat="1" applyBorder="1" applyAlignment="1">
      <alignment wrapText="1"/>
    </xf>
    <xf numFmtId="49" fontId="0" fillId="0" borderId="0" xfId="0" applyNumberFormat="1"/>
    <xf numFmtId="0" fontId="4" fillId="0" borderId="2" xfId="0" applyFont="1" applyBorder="1"/>
    <xf numFmtId="0" fontId="4" fillId="0" borderId="3" xfId="0" applyFont="1" applyBorder="1"/>
    <xf numFmtId="0" fontId="4" fillId="0" borderId="5" xfId="0" applyFont="1" applyBorder="1"/>
    <xf numFmtId="0" fontId="6" fillId="0" borderId="3" xfId="0" applyFont="1" applyBorder="1"/>
    <xf numFmtId="0" fontId="6" fillId="0" borderId="2" xfId="0" applyFont="1" applyBorder="1"/>
    <xf numFmtId="0" fontId="0" fillId="0" borderId="13" xfId="0" applyBorder="1"/>
    <xf numFmtId="0" fontId="0" fillId="0" borderId="14" xfId="0" applyBorder="1"/>
    <xf numFmtId="0" fontId="0" fillId="0" borderId="14" xfId="0" applyBorder="1" applyAlignment="1">
      <alignment wrapText="1"/>
    </xf>
    <xf numFmtId="49" fontId="0" fillId="0" borderId="14" xfId="0" applyNumberFormat="1" applyBorder="1" applyAlignment="1">
      <alignment wrapText="1"/>
    </xf>
    <xf numFmtId="49" fontId="0" fillId="0" borderId="14" xfId="0" applyNumberFormat="1" applyBorder="1"/>
    <xf numFmtId="0" fontId="0" fillId="0" borderId="15" xfId="0" applyBorder="1" applyAlignment="1">
      <alignment wrapText="1"/>
    </xf>
    <xf numFmtId="0" fontId="10" fillId="0" borderId="1" xfId="0" applyFont="1" applyBorder="1" applyAlignment="1">
      <alignment horizontal="right"/>
    </xf>
    <xf numFmtId="0" fontId="2" fillId="4" borderId="1" xfId="0" applyFont="1" applyFill="1" applyBorder="1" applyAlignment="1">
      <alignment wrapText="1"/>
    </xf>
    <xf numFmtId="0" fontId="1" fillId="4" borderId="1" xfId="1" applyFill="1" applyBorder="1" applyAlignment="1">
      <alignment wrapText="1"/>
    </xf>
    <xf numFmtId="0" fontId="0" fillId="4" borderId="1" xfId="0" applyFill="1" applyBorder="1" applyAlignment="1">
      <alignment wrapText="1"/>
    </xf>
    <xf numFmtId="0" fontId="0" fillId="4" borderId="14" xfId="0" applyFill="1" applyBorder="1" applyAlignment="1">
      <alignment wrapText="1"/>
    </xf>
    <xf numFmtId="0" fontId="0" fillId="4" borderId="0" xfId="0" applyFill="1"/>
    <xf numFmtId="49" fontId="8" fillId="2" borderId="6" xfId="0" applyNumberFormat="1" applyFont="1" applyFill="1" applyBorder="1" applyAlignment="1">
      <alignment wrapText="1"/>
    </xf>
    <xf numFmtId="0" fontId="12" fillId="2" borderId="6" xfId="0" applyFont="1" applyFill="1" applyBorder="1" applyAlignment="1">
      <alignment wrapText="1"/>
    </xf>
    <xf numFmtId="0" fontId="2" fillId="2" borderId="6" xfId="0" applyFont="1" applyFill="1" applyBorder="1" applyAlignment="1">
      <alignment horizontal="left" wrapText="1"/>
    </xf>
    <xf numFmtId="0" fontId="0" fillId="0" borderId="1" xfId="0" applyFill="1" applyBorder="1" applyAlignment="1">
      <alignment horizontal="left" wrapText="1"/>
    </xf>
    <xf numFmtId="0" fontId="0" fillId="0" borderId="0" xfId="0" applyAlignment="1">
      <alignment horizontal="left" wrapText="1"/>
    </xf>
  </cellXfs>
  <cellStyles count="2">
    <cellStyle name="常规" xfId="0" builtinId="0"/>
    <cellStyle name="超链接" xfId="1" builtinId="8"/>
  </cellStyles>
  <dxfs count="41">
    <dxf>
      <fill>
        <patternFill patternType="none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numFmt numFmtId="30" formatCode="@"/>
      <fill>
        <patternFill patternType="none"/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/>
        <right/>
        <top style="thin">
          <color rgb="FF44B3E1"/>
        </top>
        <bottom style="thin">
          <color rgb="FF44B3E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rgb="FF44B3E1"/>
        </left>
        <right/>
        <top style="thin">
          <color rgb="FF44B3E1"/>
        </top>
        <bottom style="thin">
          <color rgb="FF44B3E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/>
        <right/>
        <top style="thin">
          <color rgb="FF44B3E1"/>
        </top>
        <bottom style="thin">
          <color rgb="FF44B3E1"/>
        </bottom>
        <vertical/>
        <horizontal/>
      </border>
    </dxf>
    <dxf>
      <border outline="0">
        <bottom style="thin">
          <color rgb="FF44B3E1"/>
        </bottom>
      </border>
    </dxf>
    <dxf>
      <fill>
        <patternFill patternType="none"/>
      </fill>
    </dxf>
    <dxf>
      <fill>
        <patternFill patternType="none"/>
      </fill>
    </dxf>
    <dxf>
      <numFmt numFmtId="30" formatCode="@"/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rgb="FF000000"/>
        </top>
      </border>
    </dxf>
    <dxf>
      <fill>
        <patternFill patternType="solid">
          <fgColor theme="4" tint="0.79998168889431442"/>
          <bgColor theme="4" tint="0.79998168889431442"/>
        </patternFill>
      </fill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numFmt numFmtId="30" formatCode="@"/>
      <fill>
        <patternFill patternType="none">
          <fgColor theme="7"/>
          <bgColor theme="7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charset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ptos Narrow"/>
        <charset val="1"/>
        <scheme val="none"/>
      </font>
    </dxf>
    <dxf>
      <numFmt numFmtId="30" formatCode="@"/>
      <fill>
        <patternFill patternType="none"/>
      </fill>
    </dxf>
    <dxf>
      <fill>
        <patternFill patternType="none"/>
      </fill>
    </dxf>
    <dxf>
      <fill>
        <patternFill patternType="none">
          <fgColor indexed="64"/>
          <bgColor theme="0"/>
        </patternFill>
      </fill>
      <alignment wrapText="1"/>
      <border>
        <left style="thin">
          <color rgb="FF000000"/>
        </left>
        <right/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alignment horizontal="general" vertical="bottom" textRotation="0" wrapText="1" indent="0" justifyLastLine="0" shrinkToFit="0" readingOrder="0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ill>
        <patternFill patternType="none">
          <fgColor indexed="64"/>
          <bgColor theme="0"/>
        </patternFill>
      </fill>
      <alignment horizontal="general" vertical="bottom" textRotation="0" wrapText="1" indent="0" justifyLastLine="0" shrinkToFit="0" readingOrder="0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ill>
        <patternFill patternType="none">
          <fgColor indexed="64"/>
          <bgColor theme="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numFmt numFmtId="0" formatCode="General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ill>
        <patternFill patternType="none">
          <fgColor indexed="64"/>
          <bgColor theme="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ill>
        <patternFill patternType="none">
          <fgColor indexed="64"/>
          <bgColor theme="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ill>
        <patternFill patternType="none">
          <fgColor indexed="64"/>
          <bgColor theme="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numFmt numFmtId="30" formatCode="@"/>
      <fill>
        <patternFill patternType="none">
          <fgColor indexed="64"/>
          <bgColor indexed="65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numFmt numFmtId="30" formatCode="@"/>
      <fill>
        <patternFill patternType="none">
          <fgColor indexed="64"/>
          <bgColor theme="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ill>
        <patternFill patternType="solid">
          <fgColor indexed="64"/>
          <bgColor theme="1" tint="0.499984740745262"/>
        </patternFill>
      </fill>
      <alignment horizontal="general" vertical="bottom" textRotation="0" wrapText="1" indent="0" justifyLastLine="0" shrinkToFit="0" readingOrder="0"/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none">
          <fgColor indexed="64"/>
          <bgColor theme="0"/>
        </patternFill>
      </fill>
      <alignment horizontal="general" vertical="bottom" textRotation="0" wrapText="1" indent="0" justifyLastLine="0" shrinkToFit="0" readingOrder="0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ill>
        <patternFill patternType="none">
          <fgColor indexed="64"/>
          <bgColor theme="0"/>
        </patternFill>
      </fill>
      <alignment horizontal="general" vertical="bottom" textRotation="0" wrapText="1" indent="0" justifyLastLine="0" shrinkToFit="0" readingOrder="0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numFmt numFmtId="30" formatCode="@"/>
      <fill>
        <patternFill patternType="none">
          <fgColor indexed="64"/>
          <bgColor theme="0"/>
        </patternFill>
      </fill>
      <alignment horizontal="general" vertical="bottom" textRotation="0" wrapText="1" indent="0" justifyLastLine="0" shrinkToFit="0" readingOrder="0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ill>
        <patternFill patternType="none">
          <fgColor indexed="64"/>
          <bgColor theme="0"/>
        </patternFill>
      </fill>
      <alignment horizontal="general" vertical="bottom" textRotation="0" wrapText="1" indent="0" justifyLastLine="0" shrinkToFit="0" readingOrder="0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ill>
        <patternFill patternType="none">
          <fgColor indexed="64"/>
          <bgColor theme="0"/>
        </patternFill>
      </fill>
      <alignment horizontal="general" vertical="bottom" textRotation="0" wrapText="1" indent="0" justifyLastLine="0" shrinkToFit="0" readingOrder="0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ill>
        <patternFill patternType="none">
          <fgColor indexed="64"/>
          <bgColor theme="0"/>
        </patternFill>
      </fill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numFmt numFmtId="0" formatCode="General"/>
      <fill>
        <patternFill patternType="none">
          <fgColor indexed="64"/>
          <bgColor theme="0"/>
        </patternFill>
      </fill>
      <border>
        <left/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border>
        <top style="thin">
          <color rgb="FF000000"/>
        </top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ill>
        <patternFill patternType="none">
          <fgColor indexed="64"/>
          <bgColor theme="0"/>
        </patternFill>
      </fill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theme="7"/>
          <bgColor theme="7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FDE7A699-5675-4F04-BA72-9FD1CB5FA9CA}" name="Interviews" displayName="Interviews" ref="A1:T100" totalsRowShown="0" headerRowDxfId="40" dataDxfId="38" headerRowBorderDxfId="39" tableBorderDxfId="37" totalsRowBorderDxfId="36">
  <autoFilter ref="A1:T100" xr:uid="{FDE7A699-5675-4F04-BA72-9FD1CB5FA9C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</autoFilter>
  <tableColumns count="20">
    <tableColumn id="17" xr3:uid="{A372E971-8334-49EF-BC56-2BAA6F83956C}" name="Interview ID" dataDxfId="35">
      <calculatedColumnFormula>UPPER(LEFT(H2,2))&amp;UPPER(LEFT(E2,3))&amp;UPPER(LEFT(D2,3))&amp;LEFT(B2,1)</calculatedColumnFormula>
    </tableColumn>
    <tableColumn id="14" xr3:uid="{69EAEF9A-E1AF-406A-ADDC-22A678A62B46}" name="Interviewer" dataDxfId="34"/>
    <tableColumn id="18" xr3:uid="{7F0F3D1E-F8F3-4F81-A08B-F6AF23D22916}" name="列1" dataDxfId="33"/>
    <tableColumn id="1" xr3:uid="{FD7E0E81-FD5B-43BD-8394-EBA2E8135D7C}" name="Applicant Last Name_x000a_姓（拼音）" dataDxfId="32"/>
    <tableColumn id="2" xr3:uid="{2C5B193A-1E4E-475A-916D-5D21847F841C}" name="Applicant First Name_x000a_名（拼音）" dataDxfId="31"/>
    <tableColumn id="3" xr3:uid="{13DDBA2D-11FD-4DDA-B45B-D5677FCBF608}" name="DOB (dd/MM/yyyy)_x000a_生日(日/月/年)" dataDxfId="30"/>
    <tableColumn id="4" xr3:uid="{4A356AC3-DE8F-49B4-9025-7FBECEB3EF06}" name="Applicant Email address_x000a_邮箱_x000a_注：请务必填写与后续申请一致的邮箱地址，否则内部系统记录不一致，可能会导致无法查到学生信息、延迟等一系列问题。" dataDxfId="29"/>
    <tableColumn id="5" xr3:uid="{1AB27CEE-47C4-4858-89A0-E932F0B47C8F}" name="Agency/ Event_x000a_请统一填写“USTB OTSO”" dataDxfId="28"/>
    <tableColumn id="6" xr3:uid="{E47C06BB-4D54-427F-B534-2E45D3BDEC8A}" name="Agency Contact Email" dataDxfId="27"/>
    <tableColumn id="7" xr3:uid="{7AC14C37-3C70-4B89-AEC0-48DA0F266FFA}" name="Date of interview (dd/mm/yyyy)_x000a_请统一在下拉框内选择18th September 2026" dataDxfId="26"/>
    <tableColumn id="13" xr3:uid="{4B65B257-A500-4132-B151-A09CB824DD33}" name="Time of Interview_x000a_无需填写" dataDxfId="25"/>
    <tableColumn id="8" xr3:uid="{8B8DF44B-09C8-42AB-A39A-666815B15CA0}" name="Course name_x000a_希望申请的利兹大学专业名称（面试期间会以此专业录取标准对学生成绩等情况进行评估），可直接在下拉框内查找并选择" dataDxfId="24"/>
    <tableColumn id="9" xr3:uid="{683CD82D-7842-4C64-A1C2-A51252DB4827}" name="Faculty_x000a_选择专业名称后会自动弹出" dataDxfId="23">
      <calculatedColumnFormula>IFERROR(VLOOKUP('Interview Details'!L2,FacSchCou[],2,FALSE),"")</calculatedColumnFormula>
    </tableColumn>
    <tableColumn id="10" xr3:uid="{EA3CCE28-E136-4673-A75C-217DF2196DC6}" name="School_x000a_选择专业名称后会自动弹出" dataDxfId="22">
      <calculatedColumnFormula>IFERROR(VLOOKUP('Interview Details'!L2,FacSchCou[],3,FALSE),"")</calculatedColumnFormula>
    </tableColumn>
    <tableColumn id="20" xr3:uid="{8B10F9B2-AC74-4C61-8575-CB1C70462531}" name="Course start date_x000a_请统一填写“September 2027”" dataDxfId="21">
      <calculatedColumnFormula>IFERROR(VLOOKUP('Interview Details'!L2,FacSchCou[],4,FALSE),"")</calculatedColumnFormula>
    </tableColumn>
    <tableColumn id="11" xr3:uid="{C9B58814-A9E2-401E-881F-C4BD61B2C410}" name="Institution Tier information (Leeds to complete)_x000a_无需填写" dataDxfId="20"/>
    <tableColumn id="12" xr3:uid="{20A94E32-C070-41E6-A3CE-9BF756E99F37}" name="Academic qualification information (degree title, Institution, predicted/achieved overall %)_x000a_目前就读大学学校全名、学位和专业全称、预估本科四年整体GPA分数（请用英文填写）" dataDxfId="19"/>
    <tableColumn id="16" xr3:uid="{400ACC18-7EF2-49CF-8002-55851A3E0ABC}" name="Does the applicant wish to receive further information about english pre-sessional at Leeds?" dataDxfId="18"/>
    <tableColumn id="15" xr3:uid="{98F7BAFB-35BE-4476-858D-9E393A1D5C52}" name="Additional comments_x000a_请统一填写“Offline”" dataDxfId="17"/>
    <tableColumn id="21" xr3:uid="{825E4CD1-6153-4C5E-A0F2-87B50DBD8CF2}" name="Student contact_x000a_学生常用手机号" dataDxfId="0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74615DE8-E063-4BAD-90E0-860B90898F27}" name="Table27" displayName="Table27" ref="A46:A49" totalsRowShown="0">
  <autoFilter ref="A46:A49" xr:uid="{74615DE8-E063-4BAD-90E0-860B90898F27}"/>
  <tableColumns count="1">
    <tableColumn id="1" xr3:uid="{961C5790-30EC-416A-ACE4-D015FBDC2824}" name="Ready for recommendation?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26E51F50-7D6F-43D9-9A4E-00D14A64B9AF}" name="Table28" displayName="Table28" ref="A52:A55" totalsRowShown="0">
  <autoFilter ref="A52:A55" xr:uid="{26E51F50-7D6F-43D9-9A4E-00D14A64B9AF}"/>
  <tableColumns count="1">
    <tableColumn id="1" xr3:uid="{C921D1F4-EFEC-4677-8F2C-B68E2D78DCFE}" name="Recommendation sent to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D066FD01-A9A0-426E-8F9E-8C462B59BB5C}" name="Table29" displayName="Table29" ref="A57:A68" totalsRowShown="0" headerRowDxfId="12" dataDxfId="10" headerRowBorderDxfId="11" tableBorderDxfId="9">
  <autoFilter ref="A57:A68" xr:uid="{D066FD01-A9A0-426E-8F9E-8C462B59BB5C}"/>
  <tableColumns count="1">
    <tableColumn id="1" xr3:uid="{FAE6E269-E697-4AA0-BCB8-C7C9819C83DD}" name="Date of interview" dataDxfId="8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55EE710-2613-4ED0-94BD-38FFA77EA017}" name="FacSchCou" displayName="FacSchCou" ref="A1:D193" totalsRowShown="0" headerRowDxfId="7" dataDxfId="6" tableBorderDxfId="5">
  <autoFilter ref="A1:D193" xr:uid="{A55EE710-2613-4ED0-94BD-38FFA77EA017}"/>
  <tableColumns count="4">
    <tableColumn id="3" xr3:uid="{58F40E3F-1736-47BA-AC97-B7A40F3A9948}" name="Course" dataDxfId="4"/>
    <tableColumn id="4" xr3:uid="{1C01FBC8-5AB4-4D63-A4EB-F634642069E7}" name="Faculty2" dataDxfId="3"/>
    <tableColumn id="5" xr3:uid="{0269E5E0-B0E0-4FE7-BDCC-ACF420CE5EA5}" name="School3" dataDxfId="2"/>
    <tableColumn id="1" xr3:uid="{68F6589C-6742-4503-B9E6-95BAD2B0235A}" name="Course Start Date" dataDxfId="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1D447D60-ADCE-405A-BD73-251CA66ECCDB}" name="Table3" displayName="Table3" ref="A1:A7" totalsRowShown="0">
  <autoFilter ref="A1:A7" xr:uid="{1D447D60-ADCE-405A-BD73-251CA66ECCDB}"/>
  <tableColumns count="1">
    <tableColumn id="1" xr3:uid="{8424DFDC-FADC-4345-B4B5-3C35DC46BC39}" name="Offer Makers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BA81A5D9-A5EA-46D0-B65B-0BFD709D923D}" name="AgentsEvents" displayName="AgentsEvents" ref="E1:F3" totalsRowShown="0">
  <autoFilter ref="E1:F3" xr:uid="{BA81A5D9-A5EA-46D0-B65B-0BFD709D923D}"/>
  <tableColumns count="2">
    <tableColumn id="1" xr3:uid="{818A89F5-4B05-45D8-A2A2-01B87928EAEC}" name="Agencies/Events"/>
    <tableColumn id="2" xr3:uid="{1D8DCAD3-2467-432A-81D9-8391CDDDC7F0}" name="Contact email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58040E09-401A-4781-9FFC-5DB85BA71587}" name="Table20" displayName="Table20" ref="A11:A14" totalsRowShown="0" dataDxfId="16">
  <autoFilter ref="A11:A14" xr:uid="{58040E09-401A-4781-9FFC-5DB85BA71587}"/>
  <tableColumns count="1">
    <tableColumn id="1" xr3:uid="{CE799E2B-83B8-4F7F-82C7-95BCB2D57B9E}" name="Course start date" dataDxfId="15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7A9018B1-B0E8-46FE-904C-30088D1AE570}" name="Table21" displayName="Table21" ref="A16:A18" totalsRowShown="0">
  <autoFilter ref="A16:A18" xr:uid="{7A9018B1-B0E8-46FE-904C-30088D1AE570}"/>
  <tableColumns count="1">
    <tableColumn id="1" xr3:uid="{FFBA1C03-3C5A-480B-9688-2FCBA818C048}" name="Presessional info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A7433CC5-406F-4FFF-AB4F-B3A289A581FE}" name="Table22" displayName="Table22" ref="A21:A26" totalsRowShown="0" dataDxfId="14">
  <autoFilter ref="A21:A26" xr:uid="{A7433CC5-406F-4FFF-AB4F-B3A289A581FE}"/>
  <tableColumns count="1">
    <tableColumn id="1" xr3:uid="{EC6C34F1-AAAA-4166-BD57-FD163FFF78D5}" name="Outcome" dataDxfId="13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D2C0193B-0269-4153-B67A-10E01B317EAF}" name="Table23" displayName="Table23" ref="A29:A32" totalsRowShown="0">
  <autoFilter ref="A29:A32" xr:uid="{D2C0193B-0269-4153-B67A-10E01B317EAF}"/>
  <tableColumns count="1">
    <tableColumn id="1" xr3:uid="{16B9EE40-F4D7-4E1D-879C-417CE44082A5}" name="Conditions: Academic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7B83404C-FF0C-450F-A7FB-DFAC6E6FC2DB}" name="Table24" displayName="Table24" ref="A35:A38" totalsRowShown="0">
  <autoFilter ref="A35:A38" xr:uid="{7B83404C-FF0C-450F-A7FB-DFAC6E6FC2DB}"/>
  <tableColumns count="1">
    <tableColumn id="1" xr3:uid="{E39202D3-E720-4318-8039-41ABF36F8712}" name="Conditions: English Language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BDB452FE-FFB5-453F-86D9-6F323E19EF8C}" name="Table25" displayName="Table25" ref="A41:A43" totalsRowShown="0">
  <autoFilter ref="A41:A43" xr:uid="{BDB452FE-FFB5-453F-86D9-6F323E19EF8C}"/>
  <tableColumns count="1">
    <tableColumn id="1" xr3:uid="{50F75071-7AC0-4FF4-9D89-8DB0309D2F70}" name="Conditions: Selection Activit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hyperlink" Target="mailto:chinateam@leeds.ac.uk" TargetMode="External"/><Relationship Id="rId1" Type="http://schemas.openxmlformats.org/officeDocument/2006/relationships/hyperlink" Target="mailto:x.li4@leeds.ac.uk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13" Type="http://schemas.openxmlformats.org/officeDocument/2006/relationships/table" Target="../tables/table12.xml"/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12" Type="http://schemas.openxmlformats.org/officeDocument/2006/relationships/table" Target="../tables/table11.xml"/><Relationship Id="rId2" Type="http://schemas.openxmlformats.org/officeDocument/2006/relationships/hyperlink" Target="mailto:o.j.rumble@leeds.ac.uk" TargetMode="External"/><Relationship Id="rId1" Type="http://schemas.openxmlformats.org/officeDocument/2006/relationships/hyperlink" Target="mailto:o.j.rumble@leeds.ac.uk" TargetMode="External"/><Relationship Id="rId6" Type="http://schemas.openxmlformats.org/officeDocument/2006/relationships/table" Target="../tables/table5.xml"/><Relationship Id="rId11" Type="http://schemas.openxmlformats.org/officeDocument/2006/relationships/table" Target="../tables/table10.xml"/><Relationship Id="rId5" Type="http://schemas.openxmlformats.org/officeDocument/2006/relationships/table" Target="../tables/table4.xml"/><Relationship Id="rId10" Type="http://schemas.openxmlformats.org/officeDocument/2006/relationships/table" Target="../tables/table9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0"/>
  <sheetViews>
    <sheetView tabSelected="1" topLeftCell="C1" workbookViewId="0">
      <selection activeCell="S14" sqref="S14"/>
    </sheetView>
  </sheetViews>
  <sheetFormatPr defaultColWidth="16" defaultRowHeight="14.25" x14ac:dyDescent="0.2"/>
  <cols>
    <col min="1" max="2" width="0" hidden="1" customWidth="1"/>
    <col min="3" max="3" width="5.25" bestFit="1" customWidth="1"/>
    <col min="4" max="4" width="20" bestFit="1" customWidth="1"/>
    <col min="5" max="5" width="20.375" bestFit="1" customWidth="1"/>
    <col min="6" max="6" width="14.375" style="7" bestFit="1" customWidth="1"/>
    <col min="7" max="7" width="29.5" customWidth="1"/>
    <col min="8" max="8" width="23.5" bestFit="1" customWidth="1"/>
    <col min="9" max="9" width="35.875" style="42" hidden="1" customWidth="1"/>
    <col min="10" max="10" width="21.375" bestFit="1" customWidth="1"/>
    <col min="11" max="11" width="15.875" hidden="1" customWidth="1"/>
    <col min="12" max="12" width="79.625" bestFit="1" customWidth="1"/>
    <col min="13" max="13" width="39.625" customWidth="1"/>
    <col min="14" max="15" width="33.625" customWidth="1"/>
    <col min="16" max="16" width="24.125" hidden="1" customWidth="1"/>
    <col min="17" max="17" width="47.625" style="2" customWidth="1"/>
    <col min="18" max="18" width="25.5" style="2" customWidth="1"/>
    <col min="19" max="19" width="20.625" style="2" bestFit="1" customWidth="1"/>
    <col min="20" max="20" width="15.375" style="47" bestFit="1" customWidth="1"/>
  </cols>
  <sheetData>
    <row r="1" spans="1:20" ht="85.5" x14ac:dyDescent="0.2">
      <c r="A1" s="18" t="s">
        <v>0</v>
      </c>
      <c r="B1" s="15" t="s">
        <v>1</v>
      </c>
      <c r="C1" s="15" t="s">
        <v>298</v>
      </c>
      <c r="D1" s="15" t="s">
        <v>308</v>
      </c>
      <c r="E1" s="15" t="s">
        <v>309</v>
      </c>
      <c r="F1" s="16" t="s">
        <v>300</v>
      </c>
      <c r="G1" s="15" t="s">
        <v>301</v>
      </c>
      <c r="H1" s="23" t="s">
        <v>302</v>
      </c>
      <c r="I1" s="38" t="s">
        <v>2</v>
      </c>
      <c r="J1" s="22" t="s">
        <v>311</v>
      </c>
      <c r="K1" s="43" t="s">
        <v>303</v>
      </c>
      <c r="L1" s="15" t="s">
        <v>317</v>
      </c>
      <c r="M1" s="15" t="s">
        <v>314</v>
      </c>
      <c r="N1" s="15" t="s">
        <v>315</v>
      </c>
      <c r="O1" s="15" t="s">
        <v>304</v>
      </c>
      <c r="P1" s="15" t="s">
        <v>305</v>
      </c>
      <c r="Q1" s="44" t="s">
        <v>318</v>
      </c>
      <c r="R1" s="17" t="s">
        <v>5</v>
      </c>
      <c r="S1" s="20" t="s">
        <v>306</v>
      </c>
      <c r="T1" s="45" t="s">
        <v>316</v>
      </c>
    </row>
    <row r="2" spans="1:20" ht="42.75" x14ac:dyDescent="0.2">
      <c r="A2" s="19" t="str">
        <f t="shared" ref="A2:A4" si="0">UPPER(LEFT(H2,2))&amp;UPPER(LEFT(E2,3))&amp;UPPER(LEFT(D2,3))&amp;LEFT(B2,1)</f>
        <v>USCATLI</v>
      </c>
      <c r="B2" s="12"/>
      <c r="C2" s="37" t="s">
        <v>299</v>
      </c>
      <c r="D2" s="5" t="s">
        <v>291</v>
      </c>
      <c r="E2" s="5" t="s">
        <v>292</v>
      </c>
      <c r="F2" s="24" t="s">
        <v>293</v>
      </c>
      <c r="G2" s="13" t="s">
        <v>294</v>
      </c>
      <c r="H2" s="5" t="s">
        <v>310</v>
      </c>
      <c r="I2" s="39" t="s">
        <v>295</v>
      </c>
      <c r="J2" s="14" t="s">
        <v>53</v>
      </c>
      <c r="K2" s="24" t="s">
        <v>297</v>
      </c>
      <c r="L2" s="12" t="s">
        <v>307</v>
      </c>
      <c r="M2" s="12" t="str">
        <f>IFERROR(VLOOKUP('Interview Details'!L2,FacSchCou[],2,FALSE),"")</f>
        <v>Leeds University Business School</v>
      </c>
      <c r="N2" s="12" t="str">
        <f>IFERROR(VLOOKUP('Interview Details'!L2,FacSchCou[],3,FALSE),"")</f>
        <v>Leeds University Business School</v>
      </c>
      <c r="O2" s="12" t="str">
        <f>IFERROR(VLOOKUP('Interview Details'!L2,FacSchCou[],4,FALSE),"")</f>
        <v>September 2027</v>
      </c>
      <c r="P2" s="12" t="s">
        <v>296</v>
      </c>
      <c r="Q2" s="5" t="s">
        <v>312</v>
      </c>
      <c r="R2" s="5" t="s">
        <v>22</v>
      </c>
      <c r="S2" s="21" t="s">
        <v>313</v>
      </c>
      <c r="T2" s="46">
        <v>13516546442</v>
      </c>
    </row>
    <row r="3" spans="1:20" x14ac:dyDescent="0.2">
      <c r="A3" s="19" t="str">
        <f t="shared" si="0"/>
        <v/>
      </c>
      <c r="B3" s="12"/>
      <c r="C3" s="12"/>
      <c r="D3" s="5"/>
      <c r="E3" s="5"/>
      <c r="F3" s="24"/>
      <c r="G3" s="13"/>
      <c r="H3" s="5"/>
      <c r="I3" s="39"/>
      <c r="J3" s="14"/>
      <c r="K3" s="14"/>
      <c r="L3" s="12"/>
      <c r="M3" s="12" t="str">
        <f>IFERROR(VLOOKUP('Interview Details'!L3,FacSchCou[],2,FALSE),"")</f>
        <v/>
      </c>
      <c r="N3" s="12" t="str">
        <f>IFERROR(VLOOKUP('Interview Details'!L3,FacSchCou[],3,FALSE),"")</f>
        <v/>
      </c>
      <c r="O3" s="12" t="str">
        <f>IFERROR(VLOOKUP('Interview Details'!L3,FacSchCou[],4,FALSE),"")</f>
        <v/>
      </c>
      <c r="P3" s="12"/>
      <c r="Q3" s="5"/>
      <c r="R3" s="5"/>
      <c r="S3" s="21"/>
      <c r="T3" s="46"/>
    </row>
    <row r="4" spans="1:20" x14ac:dyDescent="0.2">
      <c r="A4" s="19" t="str">
        <f t="shared" si="0"/>
        <v/>
      </c>
      <c r="B4" s="12"/>
      <c r="C4" s="12"/>
      <c r="D4" s="5"/>
      <c r="E4" s="5"/>
      <c r="F4" s="24"/>
      <c r="G4" s="13"/>
      <c r="H4" s="5"/>
      <c r="I4" s="39"/>
      <c r="J4" s="14"/>
      <c r="K4" s="14"/>
      <c r="L4" s="12"/>
      <c r="M4" s="12" t="str">
        <f>IFERROR(VLOOKUP('Interview Details'!L4,FacSchCou[],2,FALSE),"")</f>
        <v/>
      </c>
      <c r="N4" s="12" t="str">
        <f>IFERROR(VLOOKUP('Interview Details'!L4,FacSchCou[],3,FALSE),"")</f>
        <v/>
      </c>
      <c r="O4" s="12" t="str">
        <f>IFERROR(VLOOKUP('Interview Details'!L4,FacSchCou[],4,FALSE),"")</f>
        <v/>
      </c>
      <c r="P4" s="12"/>
      <c r="Q4" s="5"/>
      <c r="R4" s="5"/>
      <c r="S4" s="21"/>
      <c r="T4" s="46"/>
    </row>
    <row r="5" spans="1:20" x14ac:dyDescent="0.2">
      <c r="A5" s="19" t="str">
        <f t="shared" ref="A5:A36" si="1">UPPER(LEFT(H5,2))&amp;UPPER(LEFT(E5,3))&amp;UPPER(LEFT(D5,3))&amp;LEFT(B5,1)</f>
        <v/>
      </c>
      <c r="B5" s="12"/>
      <c r="C5" s="12"/>
      <c r="D5" s="5"/>
      <c r="E5" s="5"/>
      <c r="F5" s="24"/>
      <c r="G5" s="5"/>
      <c r="H5" s="5"/>
      <c r="I5" s="40"/>
      <c r="J5" s="14"/>
      <c r="K5" s="14"/>
      <c r="L5" s="12"/>
      <c r="M5" s="12" t="str">
        <f>IFERROR(VLOOKUP('Interview Details'!L5,FacSchCou[],2,FALSE),"")</f>
        <v/>
      </c>
      <c r="N5" s="12" t="str">
        <f>IFERROR(VLOOKUP('Interview Details'!L5,FacSchCou[],3,FALSE),"")</f>
        <v/>
      </c>
      <c r="O5" s="12" t="str">
        <f>IFERROR(VLOOKUP('Interview Details'!L5,FacSchCou[],4,FALSE),"")</f>
        <v/>
      </c>
      <c r="P5" s="12"/>
      <c r="Q5" s="5"/>
      <c r="R5" s="5"/>
      <c r="S5" s="21"/>
      <c r="T5" s="46"/>
    </row>
    <row r="6" spans="1:20" x14ac:dyDescent="0.2">
      <c r="A6" s="19" t="str">
        <f t="shared" si="1"/>
        <v/>
      </c>
      <c r="B6" s="12"/>
      <c r="C6" s="12"/>
      <c r="D6" s="5"/>
      <c r="E6" s="5"/>
      <c r="F6" s="24"/>
      <c r="G6" s="5"/>
      <c r="H6" s="5"/>
      <c r="I6" s="40"/>
      <c r="J6" s="14"/>
      <c r="K6" s="14"/>
      <c r="L6" s="12"/>
      <c r="M6" s="12" t="str">
        <f>IFERROR(VLOOKUP('Interview Details'!L6,FacSchCou[],2,FALSE),"")</f>
        <v/>
      </c>
      <c r="N6" s="12" t="str">
        <f>IFERROR(VLOOKUP('Interview Details'!L6,FacSchCou[],3,FALSE),"")</f>
        <v/>
      </c>
      <c r="O6" s="12" t="str">
        <f>IFERROR(VLOOKUP('Interview Details'!L6,FacSchCou[],4,FALSE),"")</f>
        <v/>
      </c>
      <c r="P6" s="12"/>
      <c r="Q6" s="5"/>
      <c r="R6" s="5"/>
      <c r="S6" s="21"/>
      <c r="T6" s="46"/>
    </row>
    <row r="7" spans="1:20" x14ac:dyDescent="0.2">
      <c r="A7" s="19" t="str">
        <f t="shared" si="1"/>
        <v/>
      </c>
      <c r="B7" s="12"/>
      <c r="C7" s="12"/>
      <c r="D7" s="5"/>
      <c r="E7" s="5"/>
      <c r="F7" s="24"/>
      <c r="G7" s="5"/>
      <c r="H7" s="5"/>
      <c r="I7" s="40"/>
      <c r="J7" s="14"/>
      <c r="K7" s="14"/>
      <c r="L7" s="12"/>
      <c r="M7" s="12" t="str">
        <f>IFERROR(VLOOKUP('Interview Details'!L7,FacSchCou[],2,FALSE),"")</f>
        <v/>
      </c>
      <c r="N7" s="12" t="str">
        <f>IFERROR(VLOOKUP('Interview Details'!L7,FacSchCou[],3,FALSE),"")</f>
        <v/>
      </c>
      <c r="O7" s="12" t="str">
        <f>IFERROR(VLOOKUP('Interview Details'!L7,FacSchCou[],4,FALSE),"")</f>
        <v/>
      </c>
      <c r="P7" s="12"/>
      <c r="Q7" s="5"/>
      <c r="R7" s="5"/>
      <c r="S7" s="21"/>
      <c r="T7" s="46"/>
    </row>
    <row r="8" spans="1:20" x14ac:dyDescent="0.2">
      <c r="A8" s="19" t="str">
        <f t="shared" si="1"/>
        <v/>
      </c>
      <c r="B8" s="12"/>
      <c r="C8" s="12"/>
      <c r="D8" s="5"/>
      <c r="E8" s="5"/>
      <c r="F8" s="24"/>
      <c r="G8" s="5"/>
      <c r="H8" s="5"/>
      <c r="I8" s="40"/>
      <c r="J8" s="14"/>
      <c r="K8" s="14"/>
      <c r="L8" s="12"/>
      <c r="M8" s="12" t="str">
        <f>IFERROR(VLOOKUP('Interview Details'!L8,FacSchCou[],2,FALSE),"")</f>
        <v/>
      </c>
      <c r="N8" s="12" t="str">
        <f>IFERROR(VLOOKUP('Interview Details'!L8,FacSchCou[],3,FALSE),"")</f>
        <v/>
      </c>
      <c r="O8" s="12" t="str">
        <f>IFERROR(VLOOKUP('Interview Details'!L8,FacSchCou[],4,FALSE),"")</f>
        <v/>
      </c>
      <c r="P8" s="12"/>
      <c r="Q8" s="5"/>
      <c r="R8" s="5"/>
      <c r="S8" s="21"/>
      <c r="T8" s="46"/>
    </row>
    <row r="9" spans="1:20" x14ac:dyDescent="0.2">
      <c r="A9" s="19" t="str">
        <f t="shared" si="1"/>
        <v/>
      </c>
      <c r="B9" s="12"/>
      <c r="C9" s="12"/>
      <c r="D9" s="5"/>
      <c r="E9" s="5"/>
      <c r="F9" s="24"/>
      <c r="G9" s="5"/>
      <c r="H9" s="5"/>
      <c r="I9" s="40"/>
      <c r="J9" s="14"/>
      <c r="K9" s="14"/>
      <c r="L9" s="12"/>
      <c r="M9" s="12" t="str">
        <f>IFERROR(VLOOKUP('Interview Details'!L9,FacSchCou[],2,FALSE),"")</f>
        <v/>
      </c>
      <c r="N9" s="12" t="str">
        <f>IFERROR(VLOOKUP('Interview Details'!L9,FacSchCou[],3,FALSE),"")</f>
        <v/>
      </c>
      <c r="O9" s="12" t="str">
        <f>IFERROR(VLOOKUP('Interview Details'!L9,FacSchCou[],4,FALSE),"")</f>
        <v/>
      </c>
      <c r="P9" s="12"/>
      <c r="Q9" s="5"/>
      <c r="R9" s="5"/>
      <c r="S9" s="21"/>
      <c r="T9" s="46"/>
    </row>
    <row r="10" spans="1:20" x14ac:dyDescent="0.2">
      <c r="A10" s="19" t="str">
        <f t="shared" si="1"/>
        <v/>
      </c>
      <c r="B10" s="12"/>
      <c r="C10" s="12"/>
      <c r="D10" s="5"/>
      <c r="E10" s="5"/>
      <c r="F10" s="24"/>
      <c r="G10" s="5"/>
      <c r="H10" s="5"/>
      <c r="I10" s="40"/>
      <c r="J10" s="14"/>
      <c r="K10" s="14"/>
      <c r="L10" s="12"/>
      <c r="M10" s="12" t="str">
        <f>IFERROR(VLOOKUP('Interview Details'!L10,FacSchCou[],2,FALSE),"")</f>
        <v/>
      </c>
      <c r="N10" s="12" t="str">
        <f>IFERROR(VLOOKUP('Interview Details'!L10,FacSchCou[],3,FALSE),"")</f>
        <v/>
      </c>
      <c r="O10" s="12" t="str">
        <f>IFERROR(VLOOKUP('Interview Details'!L10,FacSchCou[],4,FALSE),"")</f>
        <v/>
      </c>
      <c r="P10" s="12"/>
      <c r="Q10" s="5"/>
      <c r="R10" s="5"/>
      <c r="S10" s="21"/>
      <c r="T10" s="46"/>
    </row>
    <row r="11" spans="1:20" x14ac:dyDescent="0.2">
      <c r="A11" s="19" t="str">
        <f t="shared" si="1"/>
        <v/>
      </c>
      <c r="B11" s="12"/>
      <c r="C11" s="12"/>
      <c r="D11" s="5"/>
      <c r="E11" s="5"/>
      <c r="F11" s="24"/>
      <c r="G11" s="5"/>
      <c r="H11" s="5"/>
      <c r="I11" s="40"/>
      <c r="J11" s="14"/>
      <c r="K11" s="14"/>
      <c r="L11" s="12"/>
      <c r="M11" s="12" t="str">
        <f>IFERROR(VLOOKUP('Interview Details'!L11,FacSchCou[],2,FALSE),"")</f>
        <v/>
      </c>
      <c r="N11" s="12" t="str">
        <f>IFERROR(VLOOKUP('Interview Details'!L11,FacSchCou[],3,FALSE),"")</f>
        <v/>
      </c>
      <c r="O11" s="12" t="str">
        <f>IFERROR(VLOOKUP('Interview Details'!L11,FacSchCou[],4,FALSE),"")</f>
        <v/>
      </c>
      <c r="P11" s="12"/>
      <c r="Q11" s="5"/>
      <c r="R11" s="5"/>
      <c r="S11" s="21"/>
      <c r="T11" s="46"/>
    </row>
    <row r="12" spans="1:20" x14ac:dyDescent="0.2">
      <c r="A12" s="19" t="str">
        <f t="shared" si="1"/>
        <v/>
      </c>
      <c r="B12" s="12"/>
      <c r="C12" s="12"/>
      <c r="D12" s="5"/>
      <c r="E12" s="5"/>
      <c r="F12" s="24"/>
      <c r="G12" s="5"/>
      <c r="H12" s="5"/>
      <c r="I12" s="40"/>
      <c r="J12" s="14"/>
      <c r="K12" s="14"/>
      <c r="L12" s="12"/>
      <c r="M12" s="12" t="str">
        <f>IFERROR(VLOOKUP('Interview Details'!L12,FacSchCou[],2,FALSE),"")</f>
        <v/>
      </c>
      <c r="N12" s="12" t="str">
        <f>IFERROR(VLOOKUP('Interview Details'!L12,FacSchCou[],3,FALSE),"")</f>
        <v/>
      </c>
      <c r="O12" s="12" t="str">
        <f>IFERROR(VLOOKUP('Interview Details'!L12,FacSchCou[],4,FALSE),"")</f>
        <v/>
      </c>
      <c r="P12" s="12"/>
      <c r="Q12" s="5"/>
      <c r="R12" s="5"/>
      <c r="S12" s="21"/>
      <c r="T12" s="46"/>
    </row>
    <row r="13" spans="1:20" x14ac:dyDescent="0.2">
      <c r="A13" s="19" t="str">
        <f t="shared" si="1"/>
        <v/>
      </c>
      <c r="B13" s="12"/>
      <c r="C13" s="12"/>
      <c r="D13" s="5"/>
      <c r="E13" s="5"/>
      <c r="F13" s="24"/>
      <c r="G13" s="5"/>
      <c r="H13" s="5"/>
      <c r="I13" s="40"/>
      <c r="J13" s="14"/>
      <c r="K13" s="14"/>
      <c r="L13" s="12"/>
      <c r="M13" s="12" t="str">
        <f>IFERROR(VLOOKUP('Interview Details'!L13,FacSchCou[],2,FALSE),"")</f>
        <v/>
      </c>
      <c r="N13" s="12" t="str">
        <f>IFERROR(VLOOKUP('Interview Details'!L13,FacSchCou[],3,FALSE),"")</f>
        <v/>
      </c>
      <c r="O13" s="12" t="str">
        <f>IFERROR(VLOOKUP('Interview Details'!L13,FacSchCou[],4,FALSE),"")</f>
        <v/>
      </c>
      <c r="P13" s="12"/>
      <c r="Q13" s="5"/>
      <c r="R13" s="5"/>
      <c r="S13" s="21"/>
      <c r="T13" s="46"/>
    </row>
    <row r="14" spans="1:20" x14ac:dyDescent="0.2">
      <c r="A14" s="19" t="str">
        <f t="shared" si="1"/>
        <v/>
      </c>
      <c r="B14" s="12"/>
      <c r="C14" s="12"/>
      <c r="D14" s="5"/>
      <c r="E14" s="5"/>
      <c r="F14" s="24"/>
      <c r="G14" s="5"/>
      <c r="H14" s="5"/>
      <c r="I14" s="40"/>
      <c r="J14" s="14"/>
      <c r="K14" s="14"/>
      <c r="L14" s="12"/>
      <c r="M14" s="12" t="str">
        <f>IFERROR(VLOOKUP('Interview Details'!L14,FacSchCou[],2,FALSE),"")</f>
        <v/>
      </c>
      <c r="N14" s="12" t="str">
        <f>IFERROR(VLOOKUP('Interview Details'!L14,FacSchCou[],3,FALSE),"")</f>
        <v/>
      </c>
      <c r="O14" s="12" t="str">
        <f>IFERROR(VLOOKUP('Interview Details'!L14,FacSchCou[],4,FALSE),"")</f>
        <v/>
      </c>
      <c r="P14" s="12"/>
      <c r="Q14" s="5"/>
      <c r="R14" s="5"/>
      <c r="S14" s="21"/>
      <c r="T14" s="46"/>
    </row>
    <row r="15" spans="1:20" x14ac:dyDescent="0.2">
      <c r="A15" s="19" t="str">
        <f t="shared" si="1"/>
        <v/>
      </c>
      <c r="B15" s="12"/>
      <c r="C15" s="12"/>
      <c r="D15" s="5"/>
      <c r="E15" s="5"/>
      <c r="F15" s="24"/>
      <c r="G15" s="5"/>
      <c r="H15" s="5"/>
      <c r="I15" s="40"/>
      <c r="J15" s="14"/>
      <c r="K15" s="14"/>
      <c r="L15" s="12"/>
      <c r="M15" s="12" t="str">
        <f>IFERROR(VLOOKUP('Interview Details'!L15,FacSchCou[],2,FALSE),"")</f>
        <v/>
      </c>
      <c r="N15" s="12" t="str">
        <f>IFERROR(VLOOKUP('Interview Details'!L15,FacSchCou[],3,FALSE),"")</f>
        <v/>
      </c>
      <c r="O15" s="12" t="str">
        <f>IFERROR(VLOOKUP('Interview Details'!L15,FacSchCou[],4,FALSE),"")</f>
        <v/>
      </c>
      <c r="P15" s="12"/>
      <c r="Q15" s="5"/>
      <c r="R15" s="5"/>
      <c r="S15" s="21"/>
      <c r="T15" s="46"/>
    </row>
    <row r="16" spans="1:20" x14ac:dyDescent="0.2">
      <c r="A16" s="19" t="str">
        <f t="shared" si="1"/>
        <v/>
      </c>
      <c r="B16" s="12"/>
      <c r="C16" s="12"/>
      <c r="D16" s="5"/>
      <c r="E16" s="5"/>
      <c r="F16" s="24"/>
      <c r="G16" s="5"/>
      <c r="H16" s="5"/>
      <c r="I16" s="40"/>
      <c r="J16" s="14"/>
      <c r="K16" s="14"/>
      <c r="L16" s="12"/>
      <c r="M16" s="12" t="str">
        <f>IFERROR(VLOOKUP('Interview Details'!L16,FacSchCou[],2,FALSE),"")</f>
        <v/>
      </c>
      <c r="N16" s="12" t="str">
        <f>IFERROR(VLOOKUP('Interview Details'!L16,FacSchCou[],3,FALSE),"")</f>
        <v/>
      </c>
      <c r="O16" s="12" t="str">
        <f>IFERROR(VLOOKUP('Interview Details'!L16,FacSchCou[],4,FALSE),"")</f>
        <v/>
      </c>
      <c r="P16" s="12"/>
      <c r="Q16" s="5"/>
      <c r="R16" s="5"/>
      <c r="S16" s="21"/>
      <c r="T16" s="46"/>
    </row>
    <row r="17" spans="1:20" x14ac:dyDescent="0.2">
      <c r="A17" s="19" t="str">
        <f t="shared" si="1"/>
        <v/>
      </c>
      <c r="B17" s="12"/>
      <c r="C17" s="12"/>
      <c r="D17" s="5"/>
      <c r="E17" s="5"/>
      <c r="F17" s="24"/>
      <c r="G17" s="5"/>
      <c r="H17" s="5"/>
      <c r="I17" s="40"/>
      <c r="J17" s="14"/>
      <c r="K17" s="14"/>
      <c r="L17" s="12"/>
      <c r="M17" s="12" t="str">
        <f>IFERROR(VLOOKUP('Interview Details'!L17,FacSchCou[],2,FALSE),"")</f>
        <v/>
      </c>
      <c r="N17" s="12" t="str">
        <f>IFERROR(VLOOKUP('Interview Details'!L17,FacSchCou[],3,FALSE),"")</f>
        <v/>
      </c>
      <c r="O17" s="12" t="str">
        <f>IFERROR(VLOOKUP('Interview Details'!L17,FacSchCou[],4,FALSE),"")</f>
        <v/>
      </c>
      <c r="P17" s="12"/>
      <c r="Q17" s="5"/>
      <c r="R17" s="5"/>
      <c r="S17" s="21"/>
      <c r="T17" s="46"/>
    </row>
    <row r="18" spans="1:20" x14ac:dyDescent="0.2">
      <c r="A18" s="19" t="str">
        <f t="shared" si="1"/>
        <v/>
      </c>
      <c r="B18" s="12"/>
      <c r="C18" s="12"/>
      <c r="D18" s="5"/>
      <c r="E18" s="5"/>
      <c r="F18" s="24"/>
      <c r="G18" s="5"/>
      <c r="H18" s="5"/>
      <c r="I18" s="40"/>
      <c r="J18" s="14"/>
      <c r="K18" s="14"/>
      <c r="L18" s="12"/>
      <c r="M18" s="12" t="str">
        <f>IFERROR(VLOOKUP('Interview Details'!L18,FacSchCou[],2,FALSE),"")</f>
        <v/>
      </c>
      <c r="N18" s="12" t="str">
        <f>IFERROR(VLOOKUP('Interview Details'!L18,FacSchCou[],3,FALSE),"")</f>
        <v/>
      </c>
      <c r="O18" s="12" t="str">
        <f>IFERROR(VLOOKUP('Interview Details'!L18,FacSchCou[],4,FALSE),"")</f>
        <v/>
      </c>
      <c r="P18" s="12"/>
      <c r="Q18" s="5"/>
      <c r="R18" s="5"/>
      <c r="S18" s="21"/>
      <c r="T18" s="46"/>
    </row>
    <row r="19" spans="1:20" x14ac:dyDescent="0.2">
      <c r="A19" s="19" t="str">
        <f t="shared" si="1"/>
        <v/>
      </c>
      <c r="B19" s="12"/>
      <c r="C19" s="12"/>
      <c r="D19" s="5"/>
      <c r="E19" s="5"/>
      <c r="F19" s="24"/>
      <c r="G19" s="5"/>
      <c r="H19" s="5"/>
      <c r="I19" s="40"/>
      <c r="J19" s="14"/>
      <c r="K19" s="14"/>
      <c r="L19" s="12"/>
      <c r="M19" s="12" t="str">
        <f>IFERROR(VLOOKUP('Interview Details'!L19,FacSchCou[],2,FALSE),"")</f>
        <v/>
      </c>
      <c r="N19" s="12" t="str">
        <f>IFERROR(VLOOKUP('Interview Details'!L19,FacSchCou[],3,FALSE),"")</f>
        <v/>
      </c>
      <c r="O19" s="12" t="str">
        <f>IFERROR(VLOOKUP('Interview Details'!L19,FacSchCou[],4,FALSE),"")</f>
        <v/>
      </c>
      <c r="P19" s="12"/>
      <c r="Q19" s="5"/>
      <c r="R19" s="5"/>
      <c r="S19" s="21"/>
      <c r="T19" s="46"/>
    </row>
    <row r="20" spans="1:20" x14ac:dyDescent="0.2">
      <c r="A20" s="19" t="str">
        <f t="shared" si="1"/>
        <v/>
      </c>
      <c r="B20" s="12"/>
      <c r="C20" s="12"/>
      <c r="D20" s="5"/>
      <c r="E20" s="5"/>
      <c r="F20" s="24"/>
      <c r="G20" s="5"/>
      <c r="H20" s="5"/>
      <c r="I20" s="40"/>
      <c r="J20" s="14"/>
      <c r="K20" s="14"/>
      <c r="L20" s="12"/>
      <c r="M20" s="12" t="str">
        <f>IFERROR(VLOOKUP('Interview Details'!L20,FacSchCou[],2,FALSE),"")</f>
        <v/>
      </c>
      <c r="N20" s="12" t="str">
        <f>IFERROR(VLOOKUP('Interview Details'!L20,FacSchCou[],3,FALSE),"")</f>
        <v/>
      </c>
      <c r="O20" s="12" t="str">
        <f>IFERROR(VLOOKUP('Interview Details'!L20,FacSchCou[],4,FALSE),"")</f>
        <v/>
      </c>
      <c r="P20" s="12"/>
      <c r="Q20" s="5"/>
      <c r="R20" s="5"/>
      <c r="S20" s="21"/>
      <c r="T20" s="46"/>
    </row>
    <row r="21" spans="1:20" x14ac:dyDescent="0.2">
      <c r="A21" s="19" t="str">
        <f t="shared" si="1"/>
        <v/>
      </c>
      <c r="B21" s="12"/>
      <c r="C21" s="12"/>
      <c r="D21" s="5"/>
      <c r="E21" s="5"/>
      <c r="F21" s="24"/>
      <c r="G21" s="5"/>
      <c r="H21" s="5"/>
      <c r="I21" s="40"/>
      <c r="J21" s="14"/>
      <c r="K21" s="14"/>
      <c r="L21" s="12"/>
      <c r="M21" s="12" t="str">
        <f>IFERROR(VLOOKUP('Interview Details'!L21,FacSchCou[],2,FALSE),"")</f>
        <v/>
      </c>
      <c r="N21" s="12" t="str">
        <f>IFERROR(VLOOKUP('Interview Details'!L21,FacSchCou[],3,FALSE),"")</f>
        <v/>
      </c>
      <c r="O21" s="12" t="str">
        <f>IFERROR(VLOOKUP('Interview Details'!L21,FacSchCou[],4,FALSE),"")</f>
        <v/>
      </c>
      <c r="P21" s="12"/>
      <c r="Q21" s="5"/>
      <c r="R21" s="5"/>
      <c r="S21" s="21"/>
      <c r="T21" s="46"/>
    </row>
    <row r="22" spans="1:20" x14ac:dyDescent="0.2">
      <c r="A22" s="19" t="str">
        <f t="shared" si="1"/>
        <v/>
      </c>
      <c r="B22" s="12"/>
      <c r="C22" s="12"/>
      <c r="D22" s="5"/>
      <c r="E22" s="5"/>
      <c r="F22" s="24"/>
      <c r="G22" s="5"/>
      <c r="H22" s="5"/>
      <c r="I22" s="40"/>
      <c r="J22" s="14"/>
      <c r="K22" s="14"/>
      <c r="L22" s="12"/>
      <c r="M22" s="12" t="str">
        <f>IFERROR(VLOOKUP('Interview Details'!L22,FacSchCou[],2,FALSE),"")</f>
        <v/>
      </c>
      <c r="N22" s="12" t="str">
        <f>IFERROR(VLOOKUP('Interview Details'!L22,FacSchCou[],3,FALSE),"")</f>
        <v/>
      </c>
      <c r="O22" s="12" t="str">
        <f>IFERROR(VLOOKUP('Interview Details'!L22,FacSchCou[],4,FALSE),"")</f>
        <v/>
      </c>
      <c r="P22" s="12"/>
      <c r="Q22" s="5"/>
      <c r="R22" s="5"/>
      <c r="S22" s="21"/>
      <c r="T22" s="46"/>
    </row>
    <row r="23" spans="1:20" x14ac:dyDescent="0.2">
      <c r="A23" s="19" t="str">
        <f t="shared" si="1"/>
        <v/>
      </c>
      <c r="B23" s="12"/>
      <c r="C23" s="12"/>
      <c r="D23" s="5"/>
      <c r="E23" s="5"/>
      <c r="F23" s="24"/>
      <c r="G23" s="5"/>
      <c r="H23" s="5"/>
      <c r="I23" s="40"/>
      <c r="J23" s="14"/>
      <c r="K23" s="14"/>
      <c r="L23" s="12"/>
      <c r="M23" s="12" t="str">
        <f>IFERROR(VLOOKUP('Interview Details'!L23,FacSchCou[],2,FALSE),"")</f>
        <v/>
      </c>
      <c r="N23" s="12" t="str">
        <f>IFERROR(VLOOKUP('Interview Details'!L23,FacSchCou[],3,FALSE),"")</f>
        <v/>
      </c>
      <c r="O23" s="12" t="str">
        <f>IFERROR(VLOOKUP('Interview Details'!L23,FacSchCou[],4,FALSE),"")</f>
        <v/>
      </c>
      <c r="P23" s="12"/>
      <c r="Q23" s="5"/>
      <c r="R23" s="5"/>
      <c r="S23" s="21"/>
      <c r="T23" s="46"/>
    </row>
    <row r="24" spans="1:20" x14ac:dyDescent="0.2">
      <c r="A24" s="19" t="str">
        <f t="shared" si="1"/>
        <v/>
      </c>
      <c r="B24" s="12"/>
      <c r="C24" s="12"/>
      <c r="D24" s="5"/>
      <c r="E24" s="5"/>
      <c r="F24" s="24"/>
      <c r="G24" s="5"/>
      <c r="H24" s="5"/>
      <c r="I24" s="40"/>
      <c r="J24" s="14"/>
      <c r="K24" s="14"/>
      <c r="L24" s="12"/>
      <c r="M24" s="12" t="str">
        <f>IFERROR(VLOOKUP('Interview Details'!L24,FacSchCou[],2,FALSE),"")</f>
        <v/>
      </c>
      <c r="N24" s="12" t="str">
        <f>IFERROR(VLOOKUP('Interview Details'!L24,FacSchCou[],3,FALSE),"")</f>
        <v/>
      </c>
      <c r="O24" s="12" t="str">
        <f>IFERROR(VLOOKUP('Interview Details'!L24,FacSchCou[],4,FALSE),"")</f>
        <v/>
      </c>
      <c r="P24" s="12"/>
      <c r="Q24" s="5"/>
      <c r="R24" s="5"/>
      <c r="S24" s="21"/>
      <c r="T24" s="46"/>
    </row>
    <row r="25" spans="1:20" x14ac:dyDescent="0.2">
      <c r="A25" s="19" t="str">
        <f t="shared" si="1"/>
        <v/>
      </c>
      <c r="B25" s="12"/>
      <c r="C25" s="12"/>
      <c r="D25" s="5"/>
      <c r="E25" s="5"/>
      <c r="F25" s="24"/>
      <c r="G25" s="5"/>
      <c r="H25" s="5"/>
      <c r="I25" s="40"/>
      <c r="J25" s="14"/>
      <c r="K25" s="14"/>
      <c r="L25" s="12"/>
      <c r="M25" s="12" t="str">
        <f>IFERROR(VLOOKUP('Interview Details'!L25,FacSchCou[],2,FALSE),"")</f>
        <v/>
      </c>
      <c r="N25" s="12" t="str">
        <f>IFERROR(VLOOKUP('Interview Details'!L25,FacSchCou[],3,FALSE),"")</f>
        <v/>
      </c>
      <c r="O25" s="12" t="str">
        <f>IFERROR(VLOOKUP('Interview Details'!L25,FacSchCou[],4,FALSE),"")</f>
        <v/>
      </c>
      <c r="P25" s="12"/>
      <c r="Q25" s="5"/>
      <c r="R25" s="5"/>
      <c r="S25" s="21"/>
      <c r="T25" s="46"/>
    </row>
    <row r="26" spans="1:20" x14ac:dyDescent="0.2">
      <c r="A26" s="19" t="str">
        <f t="shared" si="1"/>
        <v/>
      </c>
      <c r="B26" s="12"/>
      <c r="C26" s="12"/>
      <c r="D26" s="5"/>
      <c r="E26" s="5"/>
      <c r="F26" s="24"/>
      <c r="G26" s="5"/>
      <c r="H26" s="5"/>
      <c r="I26" s="40"/>
      <c r="J26" s="14"/>
      <c r="K26" s="14"/>
      <c r="L26" s="12"/>
      <c r="M26" s="12" t="str">
        <f>IFERROR(VLOOKUP('Interview Details'!L26,FacSchCou[],2,FALSE),"")</f>
        <v/>
      </c>
      <c r="N26" s="12" t="str">
        <f>IFERROR(VLOOKUP('Interview Details'!L26,FacSchCou[],3,FALSE),"")</f>
        <v/>
      </c>
      <c r="O26" s="12" t="str">
        <f>IFERROR(VLOOKUP('Interview Details'!L26,FacSchCou[],4,FALSE),"")</f>
        <v/>
      </c>
      <c r="P26" s="12"/>
      <c r="Q26" s="5"/>
      <c r="R26" s="5"/>
      <c r="S26" s="21"/>
      <c r="T26" s="46"/>
    </row>
    <row r="27" spans="1:20" x14ac:dyDescent="0.2">
      <c r="A27" s="19" t="str">
        <f t="shared" si="1"/>
        <v/>
      </c>
      <c r="B27" s="12"/>
      <c r="C27" s="12"/>
      <c r="D27" s="5"/>
      <c r="E27" s="5"/>
      <c r="F27" s="24"/>
      <c r="G27" s="5"/>
      <c r="H27" s="5"/>
      <c r="I27" s="40"/>
      <c r="J27" s="14"/>
      <c r="K27" s="14"/>
      <c r="L27" s="12"/>
      <c r="M27" s="12" t="str">
        <f>IFERROR(VLOOKUP('Interview Details'!L27,FacSchCou[],2,FALSE),"")</f>
        <v/>
      </c>
      <c r="N27" s="12" t="str">
        <f>IFERROR(VLOOKUP('Interview Details'!L27,FacSchCou[],3,FALSE),"")</f>
        <v/>
      </c>
      <c r="O27" s="12" t="str">
        <f>IFERROR(VLOOKUP('Interview Details'!L27,FacSchCou[],4,FALSE),"")</f>
        <v/>
      </c>
      <c r="P27" s="12"/>
      <c r="Q27" s="5"/>
      <c r="R27" s="5"/>
      <c r="S27" s="21"/>
      <c r="T27" s="46"/>
    </row>
    <row r="28" spans="1:20" x14ac:dyDescent="0.2">
      <c r="A28" s="19" t="str">
        <f t="shared" si="1"/>
        <v/>
      </c>
      <c r="B28" s="12"/>
      <c r="C28" s="12"/>
      <c r="D28" s="5"/>
      <c r="E28" s="5"/>
      <c r="F28" s="24"/>
      <c r="G28" s="5"/>
      <c r="H28" s="5"/>
      <c r="I28" s="40"/>
      <c r="J28" s="14"/>
      <c r="K28" s="14"/>
      <c r="L28" s="12"/>
      <c r="M28" s="12" t="str">
        <f>IFERROR(VLOOKUP('Interview Details'!L28,FacSchCou[],2,FALSE),"")</f>
        <v/>
      </c>
      <c r="N28" s="12" t="str">
        <f>IFERROR(VLOOKUP('Interview Details'!L28,FacSchCou[],3,FALSE),"")</f>
        <v/>
      </c>
      <c r="O28" s="12" t="str">
        <f>IFERROR(VLOOKUP('Interview Details'!L28,FacSchCou[],4,FALSE),"")</f>
        <v/>
      </c>
      <c r="P28" s="12"/>
      <c r="Q28" s="5"/>
      <c r="R28" s="5"/>
      <c r="S28" s="21"/>
      <c r="T28" s="46"/>
    </row>
    <row r="29" spans="1:20" x14ac:dyDescent="0.2">
      <c r="A29" s="19" t="str">
        <f t="shared" si="1"/>
        <v/>
      </c>
      <c r="B29" s="12"/>
      <c r="C29" s="12"/>
      <c r="D29" s="5"/>
      <c r="E29" s="5"/>
      <c r="F29" s="24"/>
      <c r="G29" s="5"/>
      <c r="H29" s="5"/>
      <c r="I29" s="40"/>
      <c r="J29" s="14"/>
      <c r="K29" s="14"/>
      <c r="L29" s="12"/>
      <c r="M29" s="12" t="str">
        <f>IFERROR(VLOOKUP('Interview Details'!L29,FacSchCou[],2,FALSE),"")</f>
        <v/>
      </c>
      <c r="N29" s="12" t="str">
        <f>IFERROR(VLOOKUP('Interview Details'!L29,FacSchCou[],3,FALSE),"")</f>
        <v/>
      </c>
      <c r="O29" s="12" t="str">
        <f>IFERROR(VLOOKUP('Interview Details'!L29,FacSchCou[],4,FALSE),"")</f>
        <v/>
      </c>
      <c r="P29" s="12"/>
      <c r="Q29" s="5"/>
      <c r="R29" s="5"/>
      <c r="S29" s="21"/>
      <c r="T29" s="46"/>
    </row>
    <row r="30" spans="1:20" x14ac:dyDescent="0.2">
      <c r="A30" s="19" t="str">
        <f t="shared" si="1"/>
        <v/>
      </c>
      <c r="B30" s="12"/>
      <c r="C30" s="12"/>
      <c r="D30" s="5"/>
      <c r="E30" s="5"/>
      <c r="F30" s="24"/>
      <c r="G30" s="5"/>
      <c r="H30" s="5"/>
      <c r="I30" s="40"/>
      <c r="J30" s="14"/>
      <c r="K30" s="14"/>
      <c r="L30" s="12"/>
      <c r="M30" s="12" t="str">
        <f>IFERROR(VLOOKUP('Interview Details'!L30,FacSchCou[],2,FALSE),"")</f>
        <v/>
      </c>
      <c r="N30" s="12" t="str">
        <f>IFERROR(VLOOKUP('Interview Details'!L30,FacSchCou[],3,FALSE),"")</f>
        <v/>
      </c>
      <c r="O30" s="12" t="str">
        <f>IFERROR(VLOOKUP('Interview Details'!L30,FacSchCou[],4,FALSE),"")</f>
        <v/>
      </c>
      <c r="P30" s="12"/>
      <c r="Q30" s="5"/>
      <c r="R30" s="5"/>
      <c r="S30" s="21"/>
      <c r="T30" s="46"/>
    </row>
    <row r="31" spans="1:20" x14ac:dyDescent="0.2">
      <c r="A31" s="19" t="str">
        <f t="shared" si="1"/>
        <v/>
      </c>
      <c r="B31" s="12"/>
      <c r="C31" s="12"/>
      <c r="D31" s="5"/>
      <c r="E31" s="5"/>
      <c r="F31" s="24"/>
      <c r="G31" s="5"/>
      <c r="H31" s="5"/>
      <c r="I31" s="40"/>
      <c r="J31" s="14"/>
      <c r="K31" s="14"/>
      <c r="L31" s="12"/>
      <c r="M31" s="12" t="str">
        <f>IFERROR(VLOOKUP('Interview Details'!L31,FacSchCou[],2,FALSE),"")</f>
        <v/>
      </c>
      <c r="N31" s="12" t="str">
        <f>IFERROR(VLOOKUP('Interview Details'!L31,FacSchCou[],3,FALSE),"")</f>
        <v/>
      </c>
      <c r="O31" s="12" t="str">
        <f>IFERROR(VLOOKUP('Interview Details'!L31,FacSchCou[],4,FALSE),"")</f>
        <v/>
      </c>
      <c r="P31" s="12"/>
      <c r="Q31" s="5"/>
      <c r="R31" s="5"/>
      <c r="S31" s="21"/>
      <c r="T31" s="46"/>
    </row>
    <row r="32" spans="1:20" x14ac:dyDescent="0.2">
      <c r="A32" s="19" t="str">
        <f t="shared" si="1"/>
        <v/>
      </c>
      <c r="B32" s="12"/>
      <c r="C32" s="12"/>
      <c r="D32" s="5"/>
      <c r="E32" s="5"/>
      <c r="F32" s="24"/>
      <c r="G32" s="5"/>
      <c r="H32" s="5"/>
      <c r="I32" s="40"/>
      <c r="J32" s="14"/>
      <c r="K32" s="14"/>
      <c r="L32" s="12"/>
      <c r="M32" s="12" t="str">
        <f>IFERROR(VLOOKUP('Interview Details'!L32,FacSchCou[],2,FALSE),"")</f>
        <v/>
      </c>
      <c r="N32" s="12" t="str">
        <f>IFERROR(VLOOKUP('Interview Details'!L32,FacSchCou[],3,FALSE),"")</f>
        <v/>
      </c>
      <c r="O32" s="12" t="str">
        <f>IFERROR(VLOOKUP('Interview Details'!L32,FacSchCou[],4,FALSE),"")</f>
        <v/>
      </c>
      <c r="P32" s="12"/>
      <c r="Q32" s="5"/>
      <c r="R32" s="5"/>
      <c r="S32" s="21"/>
      <c r="T32" s="46"/>
    </row>
    <row r="33" spans="1:20" x14ac:dyDescent="0.2">
      <c r="A33" s="19" t="str">
        <f t="shared" si="1"/>
        <v/>
      </c>
      <c r="B33" s="12"/>
      <c r="C33" s="12"/>
      <c r="D33" s="5"/>
      <c r="E33" s="5"/>
      <c r="F33" s="24"/>
      <c r="G33" s="5"/>
      <c r="H33" s="5"/>
      <c r="I33" s="40"/>
      <c r="J33" s="14"/>
      <c r="K33" s="14"/>
      <c r="L33" s="12"/>
      <c r="M33" s="12" t="str">
        <f>IFERROR(VLOOKUP('Interview Details'!L33,FacSchCou[],2,FALSE),"")</f>
        <v/>
      </c>
      <c r="N33" s="12" t="str">
        <f>IFERROR(VLOOKUP('Interview Details'!L33,FacSchCou[],3,FALSE),"")</f>
        <v/>
      </c>
      <c r="O33" s="12" t="str">
        <f>IFERROR(VLOOKUP('Interview Details'!L33,FacSchCou[],4,FALSE),"")</f>
        <v/>
      </c>
      <c r="P33" s="12"/>
      <c r="Q33" s="5"/>
      <c r="R33" s="5"/>
      <c r="S33" s="21"/>
      <c r="T33" s="46"/>
    </row>
    <row r="34" spans="1:20" x14ac:dyDescent="0.2">
      <c r="A34" s="19" t="str">
        <f t="shared" si="1"/>
        <v/>
      </c>
      <c r="B34" s="12"/>
      <c r="C34" s="12"/>
      <c r="D34" s="5"/>
      <c r="E34" s="5"/>
      <c r="F34" s="24"/>
      <c r="G34" s="5"/>
      <c r="H34" s="5"/>
      <c r="I34" s="40"/>
      <c r="J34" s="14"/>
      <c r="K34" s="14"/>
      <c r="L34" s="12"/>
      <c r="M34" s="12" t="str">
        <f>IFERROR(VLOOKUP('Interview Details'!L34,FacSchCou[],2,FALSE),"")</f>
        <v/>
      </c>
      <c r="N34" s="12" t="str">
        <f>IFERROR(VLOOKUP('Interview Details'!L34,FacSchCou[],3,FALSE),"")</f>
        <v/>
      </c>
      <c r="O34" s="12" t="str">
        <f>IFERROR(VLOOKUP('Interview Details'!L34,FacSchCou[],4,FALSE),"")</f>
        <v/>
      </c>
      <c r="P34" s="12"/>
      <c r="Q34" s="5"/>
      <c r="R34" s="5"/>
      <c r="S34" s="21"/>
      <c r="T34" s="46"/>
    </row>
    <row r="35" spans="1:20" x14ac:dyDescent="0.2">
      <c r="A35" s="19" t="str">
        <f t="shared" si="1"/>
        <v/>
      </c>
      <c r="B35" s="12"/>
      <c r="C35" s="12"/>
      <c r="D35" s="5"/>
      <c r="E35" s="5"/>
      <c r="F35" s="24"/>
      <c r="G35" s="5"/>
      <c r="H35" s="5"/>
      <c r="I35" s="40"/>
      <c r="J35" s="14"/>
      <c r="K35" s="14"/>
      <c r="L35" s="12"/>
      <c r="M35" s="12" t="str">
        <f>IFERROR(VLOOKUP('Interview Details'!L35,FacSchCou[],2,FALSE),"")</f>
        <v/>
      </c>
      <c r="N35" s="12" t="str">
        <f>IFERROR(VLOOKUP('Interview Details'!L35,FacSchCou[],3,FALSE),"")</f>
        <v/>
      </c>
      <c r="O35" s="12" t="str">
        <f>IFERROR(VLOOKUP('Interview Details'!L35,FacSchCou[],4,FALSE),"")</f>
        <v/>
      </c>
      <c r="P35" s="12"/>
      <c r="Q35" s="5"/>
      <c r="R35" s="5"/>
      <c r="S35" s="21"/>
      <c r="T35" s="46"/>
    </row>
    <row r="36" spans="1:20" x14ac:dyDescent="0.2">
      <c r="A36" s="19" t="str">
        <f t="shared" si="1"/>
        <v/>
      </c>
      <c r="B36" s="12"/>
      <c r="C36" s="12"/>
      <c r="D36" s="5"/>
      <c r="E36" s="5"/>
      <c r="F36" s="24"/>
      <c r="G36" s="5"/>
      <c r="H36" s="5"/>
      <c r="I36" s="40"/>
      <c r="J36" s="14"/>
      <c r="K36" s="14"/>
      <c r="L36" s="12"/>
      <c r="M36" s="12" t="str">
        <f>IFERROR(VLOOKUP('Interview Details'!L36,FacSchCou[],2,FALSE),"")</f>
        <v/>
      </c>
      <c r="N36" s="12" t="str">
        <f>IFERROR(VLOOKUP('Interview Details'!L36,FacSchCou[],3,FALSE),"")</f>
        <v/>
      </c>
      <c r="O36" s="12" t="str">
        <f>IFERROR(VLOOKUP('Interview Details'!L36,FacSchCou[],4,FALSE),"")</f>
        <v/>
      </c>
      <c r="P36" s="12"/>
      <c r="Q36" s="5"/>
      <c r="R36" s="5"/>
      <c r="S36" s="21"/>
      <c r="T36" s="46"/>
    </row>
    <row r="37" spans="1:20" x14ac:dyDescent="0.2">
      <c r="A37" s="19" t="str">
        <f t="shared" ref="A37:A68" si="2">UPPER(LEFT(H37,2))&amp;UPPER(LEFT(E37,3))&amp;UPPER(LEFT(D37,3))&amp;LEFT(B37,1)</f>
        <v/>
      </c>
      <c r="B37" s="12"/>
      <c r="C37" s="12"/>
      <c r="D37" s="5"/>
      <c r="E37" s="5"/>
      <c r="F37" s="24"/>
      <c r="G37" s="5"/>
      <c r="H37" s="5"/>
      <c r="I37" s="40"/>
      <c r="J37" s="14"/>
      <c r="K37" s="14"/>
      <c r="L37" s="12"/>
      <c r="M37" s="12" t="str">
        <f>IFERROR(VLOOKUP('Interview Details'!L37,FacSchCou[],2,FALSE),"")</f>
        <v/>
      </c>
      <c r="N37" s="12" t="str">
        <f>IFERROR(VLOOKUP('Interview Details'!L37,FacSchCou[],3,FALSE),"")</f>
        <v/>
      </c>
      <c r="O37" s="12" t="str">
        <f>IFERROR(VLOOKUP('Interview Details'!L37,FacSchCou[],4,FALSE),"")</f>
        <v/>
      </c>
      <c r="P37" s="12"/>
      <c r="Q37" s="5"/>
      <c r="R37" s="5"/>
      <c r="S37" s="21"/>
      <c r="T37" s="46"/>
    </row>
    <row r="38" spans="1:20" x14ac:dyDescent="0.2">
      <c r="A38" s="19" t="str">
        <f t="shared" si="2"/>
        <v/>
      </c>
      <c r="B38" s="12"/>
      <c r="C38" s="12"/>
      <c r="D38" s="5"/>
      <c r="E38" s="5"/>
      <c r="F38" s="24"/>
      <c r="G38" s="5"/>
      <c r="H38" s="5"/>
      <c r="I38" s="40"/>
      <c r="J38" s="14"/>
      <c r="K38" s="14"/>
      <c r="L38" s="12"/>
      <c r="M38" s="12" t="str">
        <f>IFERROR(VLOOKUP('Interview Details'!L38,FacSchCou[],2,FALSE),"")</f>
        <v/>
      </c>
      <c r="N38" s="12" t="str">
        <f>IFERROR(VLOOKUP('Interview Details'!L38,FacSchCou[],3,FALSE),"")</f>
        <v/>
      </c>
      <c r="O38" s="12" t="str">
        <f>IFERROR(VLOOKUP('Interview Details'!L38,FacSchCou[],4,FALSE),"")</f>
        <v/>
      </c>
      <c r="P38" s="12"/>
      <c r="Q38" s="5"/>
      <c r="R38" s="5"/>
      <c r="S38" s="21"/>
      <c r="T38" s="46"/>
    </row>
    <row r="39" spans="1:20" x14ac:dyDescent="0.2">
      <c r="A39" s="19" t="str">
        <f t="shared" si="2"/>
        <v/>
      </c>
      <c r="B39" s="12"/>
      <c r="C39" s="12"/>
      <c r="D39" s="5"/>
      <c r="E39" s="5"/>
      <c r="F39" s="24"/>
      <c r="G39" s="5"/>
      <c r="H39" s="5"/>
      <c r="I39" s="40"/>
      <c r="J39" s="14"/>
      <c r="K39" s="14"/>
      <c r="L39" s="12"/>
      <c r="M39" s="12" t="str">
        <f>IFERROR(VLOOKUP('Interview Details'!L39,FacSchCou[],2,FALSE),"")</f>
        <v/>
      </c>
      <c r="N39" s="12" t="str">
        <f>IFERROR(VLOOKUP('Interview Details'!L39,FacSchCou[],3,FALSE),"")</f>
        <v/>
      </c>
      <c r="O39" s="12" t="str">
        <f>IFERROR(VLOOKUP('Interview Details'!L39,FacSchCou[],4,FALSE),"")</f>
        <v/>
      </c>
      <c r="P39" s="12"/>
      <c r="Q39" s="5"/>
      <c r="R39" s="5"/>
      <c r="S39" s="21"/>
      <c r="T39" s="46"/>
    </row>
    <row r="40" spans="1:20" x14ac:dyDescent="0.2">
      <c r="A40" s="19" t="str">
        <f t="shared" si="2"/>
        <v/>
      </c>
      <c r="B40" s="12"/>
      <c r="C40" s="12"/>
      <c r="D40" s="5"/>
      <c r="E40" s="5"/>
      <c r="F40" s="24"/>
      <c r="G40" s="5"/>
      <c r="H40" s="5"/>
      <c r="I40" s="40"/>
      <c r="J40" s="14"/>
      <c r="K40" s="14"/>
      <c r="L40" s="12"/>
      <c r="M40" s="12" t="str">
        <f>IFERROR(VLOOKUP('Interview Details'!L40,FacSchCou[],2,FALSE),"")</f>
        <v/>
      </c>
      <c r="N40" s="12" t="str">
        <f>IFERROR(VLOOKUP('Interview Details'!L40,FacSchCou[],3,FALSE),"")</f>
        <v/>
      </c>
      <c r="O40" s="12" t="str">
        <f>IFERROR(VLOOKUP('Interview Details'!L40,FacSchCou[],4,FALSE),"")</f>
        <v/>
      </c>
      <c r="P40" s="12"/>
      <c r="Q40" s="5"/>
      <c r="R40" s="5"/>
      <c r="S40" s="21"/>
      <c r="T40" s="46"/>
    </row>
    <row r="41" spans="1:20" x14ac:dyDescent="0.2">
      <c r="A41" s="19" t="str">
        <f t="shared" si="2"/>
        <v/>
      </c>
      <c r="B41" s="12"/>
      <c r="C41" s="12"/>
      <c r="D41" s="5"/>
      <c r="E41" s="5"/>
      <c r="F41" s="24"/>
      <c r="G41" s="5"/>
      <c r="H41" s="5"/>
      <c r="I41" s="40"/>
      <c r="J41" s="14"/>
      <c r="K41" s="14"/>
      <c r="L41" s="12"/>
      <c r="M41" s="12" t="str">
        <f>IFERROR(VLOOKUP('Interview Details'!L41,FacSchCou[],2,FALSE),"")</f>
        <v/>
      </c>
      <c r="N41" s="12" t="str">
        <f>IFERROR(VLOOKUP('Interview Details'!L41,FacSchCou[],3,FALSE),"")</f>
        <v/>
      </c>
      <c r="O41" s="12" t="str">
        <f>IFERROR(VLOOKUP('Interview Details'!L41,FacSchCou[],4,FALSE),"")</f>
        <v/>
      </c>
      <c r="P41" s="12"/>
      <c r="Q41" s="5"/>
      <c r="R41" s="5"/>
      <c r="S41" s="21"/>
      <c r="T41" s="46"/>
    </row>
    <row r="42" spans="1:20" x14ac:dyDescent="0.2">
      <c r="A42" s="19" t="str">
        <f t="shared" si="2"/>
        <v/>
      </c>
      <c r="B42" s="12"/>
      <c r="C42" s="12"/>
      <c r="D42" s="5"/>
      <c r="E42" s="5"/>
      <c r="F42" s="24"/>
      <c r="G42" s="5"/>
      <c r="H42" s="5"/>
      <c r="I42" s="40"/>
      <c r="J42" s="14"/>
      <c r="K42" s="14"/>
      <c r="L42" s="12"/>
      <c r="M42" s="12" t="str">
        <f>IFERROR(VLOOKUP('Interview Details'!L42,FacSchCou[],2,FALSE),"")</f>
        <v/>
      </c>
      <c r="N42" s="12" t="str">
        <f>IFERROR(VLOOKUP('Interview Details'!L42,FacSchCou[],3,FALSE),"")</f>
        <v/>
      </c>
      <c r="O42" s="12" t="str">
        <f>IFERROR(VLOOKUP('Interview Details'!L42,FacSchCou[],4,FALSE),"")</f>
        <v/>
      </c>
      <c r="P42" s="12"/>
      <c r="Q42" s="5"/>
      <c r="R42" s="5"/>
      <c r="S42" s="21"/>
      <c r="T42" s="46"/>
    </row>
    <row r="43" spans="1:20" x14ac:dyDescent="0.2">
      <c r="A43" s="19" t="str">
        <f t="shared" si="2"/>
        <v/>
      </c>
      <c r="B43" s="12"/>
      <c r="C43" s="12"/>
      <c r="D43" s="5"/>
      <c r="E43" s="5"/>
      <c r="F43" s="24"/>
      <c r="G43" s="5"/>
      <c r="H43" s="5"/>
      <c r="I43" s="40"/>
      <c r="J43" s="14"/>
      <c r="K43" s="14"/>
      <c r="L43" s="12"/>
      <c r="M43" s="12" t="str">
        <f>IFERROR(VLOOKUP('Interview Details'!L43,FacSchCou[],2,FALSE),"")</f>
        <v/>
      </c>
      <c r="N43" s="12" t="str">
        <f>IFERROR(VLOOKUP('Interview Details'!L43,FacSchCou[],3,FALSE),"")</f>
        <v/>
      </c>
      <c r="O43" s="12" t="str">
        <f>IFERROR(VLOOKUP('Interview Details'!L43,FacSchCou[],4,FALSE),"")</f>
        <v/>
      </c>
      <c r="P43" s="12"/>
      <c r="Q43" s="5"/>
      <c r="R43" s="5"/>
      <c r="S43" s="21"/>
      <c r="T43" s="46"/>
    </row>
    <row r="44" spans="1:20" x14ac:dyDescent="0.2">
      <c r="A44" s="19" t="str">
        <f t="shared" si="2"/>
        <v/>
      </c>
      <c r="B44" s="12"/>
      <c r="C44" s="12"/>
      <c r="D44" s="5"/>
      <c r="E44" s="5"/>
      <c r="F44" s="24"/>
      <c r="G44" s="5"/>
      <c r="H44" s="5"/>
      <c r="I44" s="40"/>
      <c r="J44" s="14"/>
      <c r="K44" s="14"/>
      <c r="L44" s="12"/>
      <c r="M44" s="12" t="str">
        <f>IFERROR(VLOOKUP('Interview Details'!L44,FacSchCou[],2,FALSE),"")</f>
        <v/>
      </c>
      <c r="N44" s="12" t="str">
        <f>IFERROR(VLOOKUP('Interview Details'!L44,FacSchCou[],3,FALSE),"")</f>
        <v/>
      </c>
      <c r="O44" s="12" t="str">
        <f>IFERROR(VLOOKUP('Interview Details'!L44,FacSchCou[],4,FALSE),"")</f>
        <v/>
      </c>
      <c r="P44" s="12"/>
      <c r="Q44" s="5"/>
      <c r="R44" s="5"/>
      <c r="S44" s="21"/>
      <c r="T44" s="46"/>
    </row>
    <row r="45" spans="1:20" x14ac:dyDescent="0.2">
      <c r="A45" s="19" t="str">
        <f t="shared" si="2"/>
        <v/>
      </c>
      <c r="B45" s="12"/>
      <c r="C45" s="12"/>
      <c r="D45" s="5"/>
      <c r="E45" s="5"/>
      <c r="F45" s="24"/>
      <c r="G45" s="5"/>
      <c r="H45" s="5"/>
      <c r="I45" s="40"/>
      <c r="J45" s="14"/>
      <c r="K45" s="14"/>
      <c r="L45" s="12"/>
      <c r="M45" s="12" t="str">
        <f>IFERROR(VLOOKUP('Interview Details'!L45,FacSchCou[],2,FALSE),"")</f>
        <v/>
      </c>
      <c r="N45" s="12" t="str">
        <f>IFERROR(VLOOKUP('Interview Details'!L45,FacSchCou[],3,FALSE),"")</f>
        <v/>
      </c>
      <c r="O45" s="12" t="str">
        <f>IFERROR(VLOOKUP('Interview Details'!L45,FacSchCou[],4,FALSE),"")</f>
        <v/>
      </c>
      <c r="P45" s="12"/>
      <c r="Q45" s="5"/>
      <c r="R45" s="5"/>
      <c r="S45" s="21"/>
      <c r="T45" s="46"/>
    </row>
    <row r="46" spans="1:20" x14ac:dyDescent="0.2">
      <c r="A46" s="19" t="str">
        <f t="shared" si="2"/>
        <v/>
      </c>
      <c r="B46" s="12"/>
      <c r="C46" s="12"/>
      <c r="D46" s="5"/>
      <c r="E46" s="5"/>
      <c r="F46" s="24"/>
      <c r="G46" s="5"/>
      <c r="H46" s="5"/>
      <c r="I46" s="40"/>
      <c r="J46" s="14"/>
      <c r="K46" s="14"/>
      <c r="L46" s="12"/>
      <c r="M46" s="12" t="str">
        <f>IFERROR(VLOOKUP('Interview Details'!L46,FacSchCou[],2,FALSE),"")</f>
        <v/>
      </c>
      <c r="N46" s="12" t="str">
        <f>IFERROR(VLOOKUP('Interview Details'!L46,FacSchCou[],3,FALSE),"")</f>
        <v/>
      </c>
      <c r="O46" s="12" t="str">
        <f>IFERROR(VLOOKUP('Interview Details'!L46,FacSchCou[],4,FALSE),"")</f>
        <v/>
      </c>
      <c r="P46" s="12"/>
      <c r="Q46" s="5"/>
      <c r="R46" s="5"/>
      <c r="S46" s="21"/>
      <c r="T46" s="46"/>
    </row>
    <row r="47" spans="1:20" x14ac:dyDescent="0.2">
      <c r="A47" s="19" t="str">
        <f t="shared" si="2"/>
        <v/>
      </c>
      <c r="B47" s="12"/>
      <c r="C47" s="12"/>
      <c r="D47" s="5"/>
      <c r="E47" s="5"/>
      <c r="F47" s="24"/>
      <c r="G47" s="5"/>
      <c r="H47" s="5"/>
      <c r="I47" s="40"/>
      <c r="J47" s="14"/>
      <c r="K47" s="14"/>
      <c r="L47" s="12"/>
      <c r="M47" s="12" t="str">
        <f>IFERROR(VLOOKUP('Interview Details'!L47,FacSchCou[],2,FALSE),"")</f>
        <v/>
      </c>
      <c r="N47" s="12" t="str">
        <f>IFERROR(VLOOKUP('Interview Details'!L47,FacSchCou[],3,FALSE),"")</f>
        <v/>
      </c>
      <c r="O47" s="12" t="str">
        <f>IFERROR(VLOOKUP('Interview Details'!L47,FacSchCou[],4,FALSE),"")</f>
        <v/>
      </c>
      <c r="P47" s="12"/>
      <c r="Q47" s="5"/>
      <c r="R47" s="5"/>
      <c r="S47" s="21"/>
      <c r="T47" s="46"/>
    </row>
    <row r="48" spans="1:20" x14ac:dyDescent="0.2">
      <c r="A48" s="19" t="str">
        <f t="shared" si="2"/>
        <v/>
      </c>
      <c r="B48" s="12"/>
      <c r="C48" s="12"/>
      <c r="D48" s="5"/>
      <c r="E48" s="5"/>
      <c r="F48" s="24"/>
      <c r="G48" s="5"/>
      <c r="H48" s="5"/>
      <c r="I48" s="40"/>
      <c r="J48" s="14"/>
      <c r="K48" s="14"/>
      <c r="L48" s="12"/>
      <c r="M48" s="12" t="str">
        <f>IFERROR(VLOOKUP('Interview Details'!L48,FacSchCou[],2,FALSE),"")</f>
        <v/>
      </c>
      <c r="N48" s="12" t="str">
        <f>IFERROR(VLOOKUP('Interview Details'!L48,FacSchCou[],3,FALSE),"")</f>
        <v/>
      </c>
      <c r="O48" s="12" t="str">
        <f>IFERROR(VLOOKUP('Interview Details'!L48,FacSchCou[],4,FALSE),"")</f>
        <v/>
      </c>
      <c r="P48" s="12"/>
      <c r="Q48" s="5"/>
      <c r="R48" s="5"/>
      <c r="S48" s="21"/>
      <c r="T48" s="46"/>
    </row>
    <row r="49" spans="1:20" x14ac:dyDescent="0.2">
      <c r="A49" s="19" t="str">
        <f t="shared" si="2"/>
        <v/>
      </c>
      <c r="B49" s="12"/>
      <c r="C49" s="12"/>
      <c r="D49" s="5"/>
      <c r="E49" s="5"/>
      <c r="F49" s="24"/>
      <c r="G49" s="5"/>
      <c r="H49" s="5"/>
      <c r="I49" s="40"/>
      <c r="J49" s="14"/>
      <c r="K49" s="14"/>
      <c r="L49" s="12"/>
      <c r="M49" s="12" t="str">
        <f>IFERROR(VLOOKUP('Interview Details'!L49,FacSchCou[],2,FALSE),"")</f>
        <v/>
      </c>
      <c r="N49" s="12" t="str">
        <f>IFERROR(VLOOKUP('Interview Details'!L49,FacSchCou[],3,FALSE),"")</f>
        <v/>
      </c>
      <c r="O49" s="12" t="str">
        <f>IFERROR(VLOOKUP('Interview Details'!L49,FacSchCou[],4,FALSE),"")</f>
        <v/>
      </c>
      <c r="P49" s="12"/>
      <c r="Q49" s="5"/>
      <c r="R49" s="5"/>
      <c r="S49" s="21"/>
      <c r="T49" s="46"/>
    </row>
    <row r="50" spans="1:20" x14ac:dyDescent="0.2">
      <c r="A50" s="19" t="str">
        <f t="shared" si="2"/>
        <v/>
      </c>
      <c r="B50" s="12"/>
      <c r="C50" s="12"/>
      <c r="D50" s="5"/>
      <c r="E50" s="5"/>
      <c r="F50" s="24"/>
      <c r="G50" s="5"/>
      <c r="H50" s="5"/>
      <c r="I50" s="40"/>
      <c r="J50" s="14"/>
      <c r="K50" s="14"/>
      <c r="L50" s="12"/>
      <c r="M50" s="12" t="str">
        <f>IFERROR(VLOOKUP('Interview Details'!L50,FacSchCou[],2,FALSE),"")</f>
        <v/>
      </c>
      <c r="N50" s="12" t="str">
        <f>IFERROR(VLOOKUP('Interview Details'!L50,FacSchCou[],3,FALSE),"")</f>
        <v/>
      </c>
      <c r="O50" s="12" t="str">
        <f>IFERROR(VLOOKUP('Interview Details'!L50,FacSchCou[],4,FALSE),"")</f>
        <v/>
      </c>
      <c r="P50" s="12"/>
      <c r="Q50" s="5"/>
      <c r="R50" s="5"/>
      <c r="S50" s="21"/>
      <c r="T50" s="46"/>
    </row>
    <row r="51" spans="1:20" x14ac:dyDescent="0.2">
      <c r="A51" s="19" t="str">
        <f t="shared" si="2"/>
        <v/>
      </c>
      <c r="B51" s="12"/>
      <c r="C51" s="12"/>
      <c r="D51" s="5"/>
      <c r="E51" s="5"/>
      <c r="F51" s="24"/>
      <c r="G51" s="5"/>
      <c r="H51" s="5"/>
      <c r="I51" s="40"/>
      <c r="J51" s="14"/>
      <c r="K51" s="14"/>
      <c r="L51" s="12"/>
      <c r="M51" s="12" t="str">
        <f>IFERROR(VLOOKUP('Interview Details'!L51,FacSchCou[],2,FALSE),"")</f>
        <v/>
      </c>
      <c r="N51" s="12" t="str">
        <f>IFERROR(VLOOKUP('Interview Details'!L51,FacSchCou[],3,FALSE),"")</f>
        <v/>
      </c>
      <c r="O51" s="12" t="str">
        <f>IFERROR(VLOOKUP('Interview Details'!L51,FacSchCou[],4,FALSE),"")</f>
        <v/>
      </c>
      <c r="P51" s="12"/>
      <c r="Q51" s="5"/>
      <c r="R51" s="5"/>
      <c r="S51" s="21"/>
      <c r="T51" s="46"/>
    </row>
    <row r="52" spans="1:20" x14ac:dyDescent="0.2">
      <c r="A52" s="19" t="str">
        <f t="shared" si="2"/>
        <v/>
      </c>
      <c r="B52" s="12"/>
      <c r="C52" s="12"/>
      <c r="D52" s="5"/>
      <c r="E52" s="5"/>
      <c r="F52" s="24"/>
      <c r="G52" s="5"/>
      <c r="H52" s="5"/>
      <c r="I52" s="40"/>
      <c r="J52" s="14"/>
      <c r="K52" s="14"/>
      <c r="L52" s="12"/>
      <c r="M52" s="12" t="str">
        <f>IFERROR(VLOOKUP('Interview Details'!L52,FacSchCou[],2,FALSE),"")</f>
        <v/>
      </c>
      <c r="N52" s="12" t="str">
        <f>IFERROR(VLOOKUP('Interview Details'!L52,FacSchCou[],3,FALSE),"")</f>
        <v/>
      </c>
      <c r="O52" s="12" t="str">
        <f>IFERROR(VLOOKUP('Interview Details'!L52,FacSchCou[],4,FALSE),"")</f>
        <v/>
      </c>
      <c r="P52" s="12"/>
      <c r="Q52" s="5"/>
      <c r="R52" s="5"/>
      <c r="S52" s="21"/>
      <c r="T52" s="46"/>
    </row>
    <row r="53" spans="1:20" x14ac:dyDescent="0.2">
      <c r="A53" s="19" t="str">
        <f t="shared" si="2"/>
        <v/>
      </c>
      <c r="B53" s="12"/>
      <c r="C53" s="12"/>
      <c r="D53" s="5"/>
      <c r="E53" s="5"/>
      <c r="F53" s="24"/>
      <c r="G53" s="5"/>
      <c r="H53" s="5"/>
      <c r="I53" s="40"/>
      <c r="J53" s="14"/>
      <c r="K53" s="14"/>
      <c r="L53" s="12"/>
      <c r="M53" s="12" t="str">
        <f>IFERROR(VLOOKUP('Interview Details'!L53,FacSchCou[],2,FALSE),"")</f>
        <v/>
      </c>
      <c r="N53" s="12" t="str">
        <f>IFERROR(VLOOKUP('Interview Details'!L53,FacSchCou[],3,FALSE),"")</f>
        <v/>
      </c>
      <c r="O53" s="12" t="str">
        <f>IFERROR(VLOOKUP('Interview Details'!L53,FacSchCou[],4,FALSE),"")</f>
        <v/>
      </c>
      <c r="P53" s="12"/>
      <c r="Q53" s="5"/>
      <c r="R53" s="5"/>
      <c r="S53" s="21"/>
      <c r="T53" s="46"/>
    </row>
    <row r="54" spans="1:20" x14ac:dyDescent="0.2">
      <c r="A54" s="19" t="str">
        <f t="shared" si="2"/>
        <v/>
      </c>
      <c r="B54" s="12"/>
      <c r="C54" s="12"/>
      <c r="D54" s="5"/>
      <c r="E54" s="5"/>
      <c r="F54" s="24"/>
      <c r="G54" s="5"/>
      <c r="H54" s="5"/>
      <c r="I54" s="40"/>
      <c r="J54" s="14"/>
      <c r="K54" s="14"/>
      <c r="L54" s="12"/>
      <c r="M54" s="12" t="str">
        <f>IFERROR(VLOOKUP('Interview Details'!L54,FacSchCou[],2,FALSE),"")</f>
        <v/>
      </c>
      <c r="N54" s="12" t="str">
        <f>IFERROR(VLOOKUP('Interview Details'!L54,FacSchCou[],3,FALSE),"")</f>
        <v/>
      </c>
      <c r="O54" s="12" t="str">
        <f>IFERROR(VLOOKUP('Interview Details'!L54,FacSchCou[],4,FALSE),"")</f>
        <v/>
      </c>
      <c r="P54" s="12"/>
      <c r="Q54" s="5"/>
      <c r="R54" s="5"/>
      <c r="S54" s="21"/>
      <c r="T54" s="46"/>
    </row>
    <row r="55" spans="1:20" x14ac:dyDescent="0.2">
      <c r="A55" s="19" t="str">
        <f t="shared" si="2"/>
        <v/>
      </c>
      <c r="B55" s="12"/>
      <c r="C55" s="12"/>
      <c r="D55" s="5"/>
      <c r="E55" s="5"/>
      <c r="F55" s="24"/>
      <c r="G55" s="5"/>
      <c r="H55" s="5"/>
      <c r="I55" s="40"/>
      <c r="J55" s="14"/>
      <c r="K55" s="14"/>
      <c r="L55" s="12"/>
      <c r="M55" s="12" t="str">
        <f>IFERROR(VLOOKUP('Interview Details'!L55,FacSchCou[],2,FALSE),"")</f>
        <v/>
      </c>
      <c r="N55" s="12" t="str">
        <f>IFERROR(VLOOKUP('Interview Details'!L55,FacSchCou[],3,FALSE),"")</f>
        <v/>
      </c>
      <c r="O55" s="12" t="str">
        <f>IFERROR(VLOOKUP('Interview Details'!L55,FacSchCou[],4,FALSE),"")</f>
        <v/>
      </c>
      <c r="P55" s="12"/>
      <c r="Q55" s="5"/>
      <c r="R55" s="5"/>
      <c r="S55" s="21"/>
      <c r="T55" s="46"/>
    </row>
    <row r="56" spans="1:20" x14ac:dyDescent="0.2">
      <c r="A56" s="19" t="str">
        <f t="shared" si="2"/>
        <v/>
      </c>
      <c r="B56" s="12"/>
      <c r="C56" s="12"/>
      <c r="D56" s="5"/>
      <c r="E56" s="5"/>
      <c r="F56" s="24"/>
      <c r="G56" s="5"/>
      <c r="H56" s="5"/>
      <c r="I56" s="40"/>
      <c r="J56" s="14"/>
      <c r="K56" s="14"/>
      <c r="L56" s="12"/>
      <c r="M56" s="12" t="str">
        <f>IFERROR(VLOOKUP('Interview Details'!L56,FacSchCou[],2,FALSE),"")</f>
        <v/>
      </c>
      <c r="N56" s="12" t="str">
        <f>IFERROR(VLOOKUP('Interview Details'!L56,FacSchCou[],3,FALSE),"")</f>
        <v/>
      </c>
      <c r="O56" s="12" t="str">
        <f>IFERROR(VLOOKUP('Interview Details'!L56,FacSchCou[],4,FALSE),"")</f>
        <v/>
      </c>
      <c r="P56" s="12"/>
      <c r="Q56" s="5"/>
      <c r="R56" s="5"/>
      <c r="S56" s="21"/>
      <c r="T56" s="46"/>
    </row>
    <row r="57" spans="1:20" x14ac:dyDescent="0.2">
      <c r="A57" s="19" t="str">
        <f t="shared" si="2"/>
        <v/>
      </c>
      <c r="B57" s="12"/>
      <c r="C57" s="12"/>
      <c r="D57" s="5"/>
      <c r="E57" s="5"/>
      <c r="F57" s="24"/>
      <c r="G57" s="5"/>
      <c r="H57" s="5"/>
      <c r="I57" s="40"/>
      <c r="J57" s="14"/>
      <c r="K57" s="14"/>
      <c r="L57" s="12"/>
      <c r="M57" s="12" t="str">
        <f>IFERROR(VLOOKUP('Interview Details'!L57,FacSchCou[],2,FALSE),"")</f>
        <v/>
      </c>
      <c r="N57" s="12" t="str">
        <f>IFERROR(VLOOKUP('Interview Details'!L57,FacSchCou[],3,FALSE),"")</f>
        <v/>
      </c>
      <c r="O57" s="12" t="str">
        <f>IFERROR(VLOOKUP('Interview Details'!L57,FacSchCou[],4,FALSE),"")</f>
        <v/>
      </c>
      <c r="P57" s="12"/>
      <c r="Q57" s="5"/>
      <c r="R57" s="5"/>
      <c r="S57" s="21"/>
      <c r="T57" s="46"/>
    </row>
    <row r="58" spans="1:20" x14ac:dyDescent="0.2">
      <c r="A58" s="19" t="str">
        <f t="shared" si="2"/>
        <v/>
      </c>
      <c r="B58" s="12"/>
      <c r="C58" s="12"/>
      <c r="D58" s="5"/>
      <c r="E58" s="5"/>
      <c r="F58" s="24"/>
      <c r="G58" s="5"/>
      <c r="H58" s="5"/>
      <c r="I58" s="40"/>
      <c r="J58" s="14"/>
      <c r="K58" s="14"/>
      <c r="L58" s="12"/>
      <c r="M58" s="12" t="str">
        <f>IFERROR(VLOOKUP('Interview Details'!L58,FacSchCou[],2,FALSE),"")</f>
        <v/>
      </c>
      <c r="N58" s="12" t="str">
        <f>IFERROR(VLOOKUP('Interview Details'!L58,FacSchCou[],3,FALSE),"")</f>
        <v/>
      </c>
      <c r="O58" s="12" t="str">
        <f>IFERROR(VLOOKUP('Interview Details'!L58,FacSchCou[],4,FALSE),"")</f>
        <v/>
      </c>
      <c r="P58" s="12"/>
      <c r="Q58" s="5"/>
      <c r="R58" s="5"/>
      <c r="S58" s="21"/>
      <c r="T58" s="46"/>
    </row>
    <row r="59" spans="1:20" x14ac:dyDescent="0.2">
      <c r="A59" s="19" t="str">
        <f t="shared" si="2"/>
        <v/>
      </c>
      <c r="B59" s="12"/>
      <c r="C59" s="12"/>
      <c r="D59" s="5"/>
      <c r="E59" s="5"/>
      <c r="F59" s="24"/>
      <c r="G59" s="5"/>
      <c r="H59" s="5"/>
      <c r="I59" s="40"/>
      <c r="J59" s="14"/>
      <c r="K59" s="14"/>
      <c r="L59" s="12"/>
      <c r="M59" s="12" t="str">
        <f>IFERROR(VLOOKUP('Interview Details'!L59,FacSchCou[],2,FALSE),"")</f>
        <v/>
      </c>
      <c r="N59" s="12" t="str">
        <f>IFERROR(VLOOKUP('Interview Details'!L59,FacSchCou[],3,FALSE),"")</f>
        <v/>
      </c>
      <c r="O59" s="12" t="str">
        <f>IFERROR(VLOOKUP('Interview Details'!L59,FacSchCou[],4,FALSE),"")</f>
        <v/>
      </c>
      <c r="P59" s="12"/>
      <c r="Q59" s="5"/>
      <c r="R59" s="5"/>
      <c r="S59" s="21"/>
      <c r="T59" s="46"/>
    </row>
    <row r="60" spans="1:20" x14ac:dyDescent="0.2">
      <c r="A60" s="19" t="str">
        <f t="shared" si="2"/>
        <v/>
      </c>
      <c r="B60" s="12"/>
      <c r="C60" s="12"/>
      <c r="D60" s="5"/>
      <c r="E60" s="5"/>
      <c r="F60" s="24"/>
      <c r="G60" s="5"/>
      <c r="H60" s="5"/>
      <c r="I60" s="40"/>
      <c r="J60" s="14"/>
      <c r="K60" s="14"/>
      <c r="L60" s="12"/>
      <c r="M60" s="12" t="str">
        <f>IFERROR(VLOOKUP('Interview Details'!L60,FacSchCou[],2,FALSE),"")</f>
        <v/>
      </c>
      <c r="N60" s="12" t="str">
        <f>IFERROR(VLOOKUP('Interview Details'!L60,FacSchCou[],3,FALSE),"")</f>
        <v/>
      </c>
      <c r="O60" s="12" t="str">
        <f>IFERROR(VLOOKUP('Interview Details'!L60,FacSchCou[],4,FALSE),"")</f>
        <v/>
      </c>
      <c r="P60" s="12"/>
      <c r="Q60" s="5"/>
      <c r="R60" s="5"/>
      <c r="S60" s="21"/>
      <c r="T60" s="46"/>
    </row>
    <row r="61" spans="1:20" x14ac:dyDescent="0.2">
      <c r="A61" s="19" t="str">
        <f t="shared" si="2"/>
        <v/>
      </c>
      <c r="B61" s="12"/>
      <c r="C61" s="12"/>
      <c r="D61" s="5"/>
      <c r="E61" s="5"/>
      <c r="F61" s="24"/>
      <c r="G61" s="5"/>
      <c r="H61" s="5"/>
      <c r="I61" s="40"/>
      <c r="J61" s="14"/>
      <c r="K61" s="14"/>
      <c r="L61" s="12"/>
      <c r="M61" s="12" t="str">
        <f>IFERROR(VLOOKUP('Interview Details'!L61,FacSchCou[],2,FALSE),"")</f>
        <v/>
      </c>
      <c r="N61" s="12" t="str">
        <f>IFERROR(VLOOKUP('Interview Details'!L61,FacSchCou[],3,FALSE),"")</f>
        <v/>
      </c>
      <c r="O61" s="12" t="str">
        <f>IFERROR(VLOOKUP('Interview Details'!L61,FacSchCou[],4,FALSE),"")</f>
        <v/>
      </c>
      <c r="P61" s="12"/>
      <c r="Q61" s="5"/>
      <c r="R61" s="5"/>
      <c r="S61" s="21"/>
      <c r="T61" s="46"/>
    </row>
    <row r="62" spans="1:20" x14ac:dyDescent="0.2">
      <c r="A62" s="19" t="str">
        <f t="shared" si="2"/>
        <v/>
      </c>
      <c r="B62" s="12"/>
      <c r="C62" s="12"/>
      <c r="D62" s="5"/>
      <c r="E62" s="5"/>
      <c r="F62" s="24"/>
      <c r="G62" s="5"/>
      <c r="H62" s="5"/>
      <c r="I62" s="40"/>
      <c r="J62" s="14"/>
      <c r="K62" s="14"/>
      <c r="L62" s="12"/>
      <c r="M62" s="12" t="str">
        <f>IFERROR(VLOOKUP('Interview Details'!L62,FacSchCou[],2,FALSE),"")</f>
        <v/>
      </c>
      <c r="N62" s="12" t="str">
        <f>IFERROR(VLOOKUP('Interview Details'!L62,FacSchCou[],3,FALSE),"")</f>
        <v/>
      </c>
      <c r="O62" s="12" t="str">
        <f>IFERROR(VLOOKUP('Interview Details'!L62,FacSchCou[],4,FALSE),"")</f>
        <v/>
      </c>
      <c r="P62" s="12"/>
      <c r="Q62" s="5"/>
      <c r="R62" s="5"/>
      <c r="S62" s="21"/>
      <c r="T62" s="46"/>
    </row>
    <row r="63" spans="1:20" x14ac:dyDescent="0.2">
      <c r="A63" s="19" t="str">
        <f t="shared" si="2"/>
        <v/>
      </c>
      <c r="B63" s="12"/>
      <c r="C63" s="12"/>
      <c r="D63" s="5"/>
      <c r="E63" s="5"/>
      <c r="F63" s="24"/>
      <c r="G63" s="5"/>
      <c r="H63" s="5"/>
      <c r="I63" s="40"/>
      <c r="J63" s="14"/>
      <c r="K63" s="14"/>
      <c r="L63" s="12"/>
      <c r="M63" s="12" t="str">
        <f>IFERROR(VLOOKUP('Interview Details'!L63,FacSchCou[],2,FALSE),"")</f>
        <v/>
      </c>
      <c r="N63" s="12" t="str">
        <f>IFERROR(VLOOKUP('Interview Details'!L63,FacSchCou[],3,FALSE),"")</f>
        <v/>
      </c>
      <c r="O63" s="12" t="str">
        <f>IFERROR(VLOOKUP('Interview Details'!L63,FacSchCou[],4,FALSE),"")</f>
        <v/>
      </c>
      <c r="P63" s="12"/>
      <c r="Q63" s="5"/>
      <c r="R63" s="5"/>
      <c r="S63" s="21"/>
      <c r="T63" s="46"/>
    </row>
    <row r="64" spans="1:20" x14ac:dyDescent="0.2">
      <c r="A64" s="19" t="str">
        <f t="shared" si="2"/>
        <v/>
      </c>
      <c r="B64" s="12"/>
      <c r="C64" s="12"/>
      <c r="D64" s="5"/>
      <c r="E64" s="5"/>
      <c r="F64" s="24"/>
      <c r="G64" s="5"/>
      <c r="H64" s="5"/>
      <c r="I64" s="40"/>
      <c r="J64" s="14"/>
      <c r="K64" s="14"/>
      <c r="L64" s="12"/>
      <c r="M64" s="12" t="str">
        <f>IFERROR(VLOOKUP('Interview Details'!L64,FacSchCou[],2,FALSE),"")</f>
        <v/>
      </c>
      <c r="N64" s="12" t="str">
        <f>IFERROR(VLOOKUP('Interview Details'!L64,FacSchCou[],3,FALSE),"")</f>
        <v/>
      </c>
      <c r="O64" s="12" t="str">
        <f>IFERROR(VLOOKUP('Interview Details'!L64,FacSchCou[],4,FALSE),"")</f>
        <v/>
      </c>
      <c r="P64" s="12"/>
      <c r="Q64" s="5"/>
      <c r="R64" s="5"/>
      <c r="S64" s="21"/>
      <c r="T64" s="46"/>
    </row>
    <row r="65" spans="1:20" x14ac:dyDescent="0.2">
      <c r="A65" s="19" t="str">
        <f t="shared" si="2"/>
        <v/>
      </c>
      <c r="B65" s="12"/>
      <c r="C65" s="12"/>
      <c r="D65" s="5"/>
      <c r="E65" s="5"/>
      <c r="F65" s="24"/>
      <c r="G65" s="5"/>
      <c r="H65" s="5"/>
      <c r="I65" s="40"/>
      <c r="J65" s="14"/>
      <c r="K65" s="14"/>
      <c r="L65" s="12"/>
      <c r="M65" s="12" t="str">
        <f>IFERROR(VLOOKUP('Interview Details'!L65,FacSchCou[],2,FALSE),"")</f>
        <v/>
      </c>
      <c r="N65" s="12" t="str">
        <f>IFERROR(VLOOKUP('Interview Details'!L65,FacSchCou[],3,FALSE),"")</f>
        <v/>
      </c>
      <c r="O65" s="12" t="str">
        <f>IFERROR(VLOOKUP('Interview Details'!L65,FacSchCou[],4,FALSE),"")</f>
        <v/>
      </c>
      <c r="P65" s="12"/>
      <c r="Q65" s="5"/>
      <c r="R65" s="5"/>
      <c r="S65" s="21"/>
      <c r="T65" s="46"/>
    </row>
    <row r="66" spans="1:20" x14ac:dyDescent="0.2">
      <c r="A66" s="19" t="str">
        <f t="shared" si="2"/>
        <v/>
      </c>
      <c r="B66" s="12"/>
      <c r="C66" s="12"/>
      <c r="D66" s="5"/>
      <c r="E66" s="5"/>
      <c r="F66" s="24"/>
      <c r="G66" s="5"/>
      <c r="H66" s="5"/>
      <c r="I66" s="40"/>
      <c r="J66" s="14"/>
      <c r="K66" s="14"/>
      <c r="L66" s="12"/>
      <c r="M66" s="12" t="str">
        <f>IFERROR(VLOOKUP('Interview Details'!L66,FacSchCou[],2,FALSE),"")</f>
        <v/>
      </c>
      <c r="N66" s="12" t="str">
        <f>IFERROR(VLOOKUP('Interview Details'!L66,FacSchCou[],3,FALSE),"")</f>
        <v/>
      </c>
      <c r="O66" s="12" t="str">
        <f>IFERROR(VLOOKUP('Interview Details'!L66,FacSchCou[],4,FALSE),"")</f>
        <v/>
      </c>
      <c r="P66" s="12"/>
      <c r="Q66" s="5"/>
      <c r="R66" s="5"/>
      <c r="S66" s="21"/>
      <c r="T66" s="46"/>
    </row>
    <row r="67" spans="1:20" x14ac:dyDescent="0.2">
      <c r="A67" s="19" t="str">
        <f t="shared" si="2"/>
        <v/>
      </c>
      <c r="B67" s="12"/>
      <c r="C67" s="12"/>
      <c r="D67" s="5"/>
      <c r="E67" s="5"/>
      <c r="F67" s="24"/>
      <c r="G67" s="5"/>
      <c r="H67" s="5"/>
      <c r="I67" s="40"/>
      <c r="J67" s="14"/>
      <c r="K67" s="14"/>
      <c r="L67" s="12"/>
      <c r="M67" s="12" t="str">
        <f>IFERROR(VLOOKUP('Interview Details'!L67,FacSchCou[],2,FALSE),"")</f>
        <v/>
      </c>
      <c r="N67" s="12" t="str">
        <f>IFERROR(VLOOKUP('Interview Details'!L67,FacSchCou[],3,FALSE),"")</f>
        <v/>
      </c>
      <c r="O67" s="12" t="str">
        <f>IFERROR(VLOOKUP('Interview Details'!L67,FacSchCou[],4,FALSE),"")</f>
        <v/>
      </c>
      <c r="P67" s="12"/>
      <c r="Q67" s="5"/>
      <c r="R67" s="5"/>
      <c r="S67" s="21"/>
      <c r="T67" s="46"/>
    </row>
    <row r="68" spans="1:20" x14ac:dyDescent="0.2">
      <c r="A68" s="19" t="str">
        <f t="shared" si="2"/>
        <v/>
      </c>
      <c r="B68" s="12"/>
      <c r="C68" s="12"/>
      <c r="D68" s="5"/>
      <c r="E68" s="5"/>
      <c r="F68" s="24"/>
      <c r="G68" s="5"/>
      <c r="H68" s="5"/>
      <c r="I68" s="40"/>
      <c r="J68" s="14"/>
      <c r="K68" s="14"/>
      <c r="L68" s="12"/>
      <c r="M68" s="12" t="str">
        <f>IFERROR(VLOOKUP('Interview Details'!L68,FacSchCou[],2,FALSE),"")</f>
        <v/>
      </c>
      <c r="N68" s="12" t="str">
        <f>IFERROR(VLOOKUP('Interview Details'!L68,FacSchCou[],3,FALSE),"")</f>
        <v/>
      </c>
      <c r="O68" s="12" t="str">
        <f>IFERROR(VLOOKUP('Interview Details'!L68,FacSchCou[],4,FALSE),"")</f>
        <v/>
      </c>
      <c r="P68" s="12"/>
      <c r="Q68" s="5"/>
      <c r="R68" s="5"/>
      <c r="S68" s="21"/>
      <c r="T68" s="46"/>
    </row>
    <row r="69" spans="1:20" x14ac:dyDescent="0.2">
      <c r="A69" s="19" t="str">
        <f t="shared" ref="A69:A100" si="3">UPPER(LEFT(H69,2))&amp;UPPER(LEFT(E69,3))&amp;UPPER(LEFT(D69,3))&amp;LEFT(B69,1)</f>
        <v/>
      </c>
      <c r="B69" s="12"/>
      <c r="C69" s="12"/>
      <c r="D69" s="5"/>
      <c r="E69" s="5"/>
      <c r="F69" s="24"/>
      <c r="G69" s="5"/>
      <c r="H69" s="5"/>
      <c r="I69" s="40"/>
      <c r="J69" s="14"/>
      <c r="K69" s="14"/>
      <c r="L69" s="12"/>
      <c r="M69" s="12" t="str">
        <f>IFERROR(VLOOKUP('Interview Details'!L69,FacSchCou[],2,FALSE),"")</f>
        <v/>
      </c>
      <c r="N69" s="12" t="str">
        <f>IFERROR(VLOOKUP('Interview Details'!L69,FacSchCou[],3,FALSE),"")</f>
        <v/>
      </c>
      <c r="O69" s="12" t="str">
        <f>IFERROR(VLOOKUP('Interview Details'!L69,FacSchCou[],4,FALSE),"")</f>
        <v/>
      </c>
      <c r="P69" s="12"/>
      <c r="Q69" s="5"/>
      <c r="R69" s="5"/>
      <c r="S69" s="21"/>
      <c r="T69" s="46"/>
    </row>
    <row r="70" spans="1:20" x14ac:dyDescent="0.2">
      <c r="A70" s="19" t="str">
        <f t="shared" si="3"/>
        <v/>
      </c>
      <c r="B70" s="12"/>
      <c r="C70" s="12"/>
      <c r="D70" s="5"/>
      <c r="E70" s="5"/>
      <c r="F70" s="24"/>
      <c r="G70" s="5"/>
      <c r="H70" s="5"/>
      <c r="I70" s="40"/>
      <c r="J70" s="14"/>
      <c r="K70" s="14"/>
      <c r="L70" s="12"/>
      <c r="M70" s="12" t="str">
        <f>IFERROR(VLOOKUP('Interview Details'!L70,FacSchCou[],2,FALSE),"")</f>
        <v/>
      </c>
      <c r="N70" s="12" t="str">
        <f>IFERROR(VLOOKUP('Interview Details'!L70,FacSchCou[],3,FALSE),"")</f>
        <v/>
      </c>
      <c r="O70" s="12" t="str">
        <f>IFERROR(VLOOKUP('Interview Details'!L70,FacSchCou[],4,FALSE),"")</f>
        <v/>
      </c>
      <c r="P70" s="12"/>
      <c r="Q70" s="5"/>
      <c r="R70" s="5"/>
      <c r="S70" s="21"/>
      <c r="T70" s="46"/>
    </row>
    <row r="71" spans="1:20" x14ac:dyDescent="0.2">
      <c r="A71" s="19" t="str">
        <f t="shared" si="3"/>
        <v/>
      </c>
      <c r="B71" s="12"/>
      <c r="C71" s="12"/>
      <c r="D71" s="5"/>
      <c r="E71" s="5"/>
      <c r="F71" s="24"/>
      <c r="G71" s="5"/>
      <c r="H71" s="5"/>
      <c r="I71" s="40"/>
      <c r="J71" s="14"/>
      <c r="K71" s="14"/>
      <c r="L71" s="12"/>
      <c r="M71" s="12" t="str">
        <f>IFERROR(VLOOKUP('Interview Details'!L71,FacSchCou[],2,FALSE),"")</f>
        <v/>
      </c>
      <c r="N71" s="12" t="str">
        <f>IFERROR(VLOOKUP('Interview Details'!L71,FacSchCou[],3,FALSE),"")</f>
        <v/>
      </c>
      <c r="O71" s="12" t="str">
        <f>IFERROR(VLOOKUP('Interview Details'!L71,FacSchCou[],4,FALSE),"")</f>
        <v/>
      </c>
      <c r="P71" s="12"/>
      <c r="Q71" s="5"/>
      <c r="R71" s="5"/>
      <c r="S71" s="21"/>
      <c r="T71" s="46"/>
    </row>
    <row r="72" spans="1:20" x14ac:dyDescent="0.2">
      <c r="A72" s="19" t="str">
        <f t="shared" si="3"/>
        <v/>
      </c>
      <c r="B72" s="12"/>
      <c r="C72" s="12"/>
      <c r="D72" s="5"/>
      <c r="E72" s="5"/>
      <c r="F72" s="24"/>
      <c r="G72" s="5"/>
      <c r="H72" s="5"/>
      <c r="I72" s="40"/>
      <c r="J72" s="14"/>
      <c r="K72" s="14"/>
      <c r="L72" s="12"/>
      <c r="M72" s="12" t="str">
        <f>IFERROR(VLOOKUP('Interview Details'!L72,FacSchCou[],2,FALSE),"")</f>
        <v/>
      </c>
      <c r="N72" s="12" t="str">
        <f>IFERROR(VLOOKUP('Interview Details'!L72,FacSchCou[],3,FALSE),"")</f>
        <v/>
      </c>
      <c r="O72" s="12" t="str">
        <f>IFERROR(VLOOKUP('Interview Details'!L72,FacSchCou[],4,FALSE),"")</f>
        <v/>
      </c>
      <c r="P72" s="12"/>
      <c r="Q72" s="5"/>
      <c r="R72" s="5"/>
      <c r="S72" s="21"/>
      <c r="T72" s="46"/>
    </row>
    <row r="73" spans="1:20" x14ac:dyDescent="0.2">
      <c r="A73" s="19" t="str">
        <f t="shared" si="3"/>
        <v/>
      </c>
      <c r="B73" s="12"/>
      <c r="C73" s="12"/>
      <c r="D73" s="5"/>
      <c r="E73" s="5"/>
      <c r="F73" s="24"/>
      <c r="G73" s="5"/>
      <c r="H73" s="5"/>
      <c r="I73" s="40"/>
      <c r="J73" s="14"/>
      <c r="K73" s="14"/>
      <c r="L73" s="12"/>
      <c r="M73" s="12" t="str">
        <f>IFERROR(VLOOKUP('Interview Details'!L73,FacSchCou[],2,FALSE),"")</f>
        <v/>
      </c>
      <c r="N73" s="12" t="str">
        <f>IFERROR(VLOOKUP('Interview Details'!L73,FacSchCou[],3,FALSE),"")</f>
        <v/>
      </c>
      <c r="O73" s="12" t="str">
        <f>IFERROR(VLOOKUP('Interview Details'!L73,FacSchCou[],4,FALSE),"")</f>
        <v/>
      </c>
      <c r="P73" s="12"/>
      <c r="Q73" s="5"/>
      <c r="R73" s="5"/>
      <c r="S73" s="21"/>
      <c r="T73" s="46"/>
    </row>
    <row r="74" spans="1:20" x14ac:dyDescent="0.2">
      <c r="A74" s="19" t="str">
        <f t="shared" si="3"/>
        <v/>
      </c>
      <c r="B74" s="12"/>
      <c r="C74" s="12"/>
      <c r="D74" s="5"/>
      <c r="E74" s="5"/>
      <c r="F74" s="24"/>
      <c r="G74" s="5"/>
      <c r="H74" s="5"/>
      <c r="I74" s="40"/>
      <c r="J74" s="14"/>
      <c r="K74" s="14"/>
      <c r="L74" s="12"/>
      <c r="M74" s="12" t="str">
        <f>IFERROR(VLOOKUP('Interview Details'!L74,FacSchCou[],2,FALSE),"")</f>
        <v/>
      </c>
      <c r="N74" s="12" t="str">
        <f>IFERROR(VLOOKUP('Interview Details'!L74,FacSchCou[],3,FALSE),"")</f>
        <v/>
      </c>
      <c r="O74" s="12" t="str">
        <f>IFERROR(VLOOKUP('Interview Details'!L74,FacSchCou[],4,FALSE),"")</f>
        <v/>
      </c>
      <c r="P74" s="12"/>
      <c r="Q74" s="5"/>
      <c r="R74" s="5"/>
      <c r="S74" s="21"/>
      <c r="T74" s="46"/>
    </row>
    <row r="75" spans="1:20" x14ac:dyDescent="0.2">
      <c r="A75" s="19" t="str">
        <f t="shared" si="3"/>
        <v/>
      </c>
      <c r="B75" s="12"/>
      <c r="C75" s="12"/>
      <c r="D75" s="5"/>
      <c r="E75" s="5"/>
      <c r="F75" s="24"/>
      <c r="G75" s="5"/>
      <c r="H75" s="5"/>
      <c r="I75" s="40"/>
      <c r="J75" s="14"/>
      <c r="K75" s="14"/>
      <c r="L75" s="12"/>
      <c r="M75" s="12" t="str">
        <f>IFERROR(VLOOKUP('Interview Details'!L75,FacSchCou[],2,FALSE),"")</f>
        <v/>
      </c>
      <c r="N75" s="12" t="str">
        <f>IFERROR(VLOOKUP('Interview Details'!L75,FacSchCou[],3,FALSE),"")</f>
        <v/>
      </c>
      <c r="O75" s="12" t="str">
        <f>IFERROR(VLOOKUP('Interview Details'!L75,FacSchCou[],4,FALSE),"")</f>
        <v/>
      </c>
      <c r="P75" s="12"/>
      <c r="Q75" s="5"/>
      <c r="R75" s="5"/>
      <c r="S75" s="21"/>
      <c r="T75" s="46"/>
    </row>
    <row r="76" spans="1:20" x14ac:dyDescent="0.2">
      <c r="A76" s="19" t="str">
        <f t="shared" si="3"/>
        <v/>
      </c>
      <c r="B76" s="12"/>
      <c r="C76" s="12"/>
      <c r="D76" s="5"/>
      <c r="E76" s="5"/>
      <c r="F76" s="24"/>
      <c r="G76" s="5"/>
      <c r="H76" s="5"/>
      <c r="I76" s="40"/>
      <c r="J76" s="14"/>
      <c r="K76" s="14"/>
      <c r="L76" s="12"/>
      <c r="M76" s="12" t="str">
        <f>IFERROR(VLOOKUP('Interview Details'!L76,FacSchCou[],2,FALSE),"")</f>
        <v/>
      </c>
      <c r="N76" s="12" t="str">
        <f>IFERROR(VLOOKUP('Interview Details'!L76,FacSchCou[],3,FALSE),"")</f>
        <v/>
      </c>
      <c r="O76" s="12" t="str">
        <f>IFERROR(VLOOKUP('Interview Details'!L76,FacSchCou[],4,FALSE),"")</f>
        <v/>
      </c>
      <c r="P76" s="12"/>
      <c r="Q76" s="5"/>
      <c r="R76" s="5"/>
      <c r="S76" s="21"/>
      <c r="T76" s="46"/>
    </row>
    <row r="77" spans="1:20" x14ac:dyDescent="0.2">
      <c r="A77" s="19" t="str">
        <f t="shared" si="3"/>
        <v/>
      </c>
      <c r="B77" s="12"/>
      <c r="C77" s="12"/>
      <c r="D77" s="5"/>
      <c r="E77" s="5"/>
      <c r="F77" s="24"/>
      <c r="G77" s="5"/>
      <c r="H77" s="5"/>
      <c r="I77" s="40"/>
      <c r="J77" s="14"/>
      <c r="K77" s="14"/>
      <c r="L77" s="12"/>
      <c r="M77" s="12" t="str">
        <f>IFERROR(VLOOKUP('Interview Details'!L77,FacSchCou[],2,FALSE),"")</f>
        <v/>
      </c>
      <c r="N77" s="12" t="str">
        <f>IFERROR(VLOOKUP('Interview Details'!L77,FacSchCou[],3,FALSE),"")</f>
        <v/>
      </c>
      <c r="O77" s="12" t="str">
        <f>IFERROR(VLOOKUP('Interview Details'!L77,FacSchCou[],4,FALSE),"")</f>
        <v/>
      </c>
      <c r="P77" s="12"/>
      <c r="Q77" s="5"/>
      <c r="R77" s="5"/>
      <c r="S77" s="21"/>
      <c r="T77" s="46"/>
    </row>
    <row r="78" spans="1:20" x14ac:dyDescent="0.2">
      <c r="A78" s="19" t="str">
        <f t="shared" si="3"/>
        <v/>
      </c>
      <c r="B78" s="12"/>
      <c r="C78" s="12"/>
      <c r="D78" s="5"/>
      <c r="E78" s="5"/>
      <c r="F78" s="24"/>
      <c r="G78" s="5"/>
      <c r="H78" s="5"/>
      <c r="I78" s="40"/>
      <c r="J78" s="14"/>
      <c r="K78" s="14"/>
      <c r="L78" s="12"/>
      <c r="M78" s="12" t="str">
        <f>IFERROR(VLOOKUP('Interview Details'!L78,FacSchCou[],2,FALSE),"")</f>
        <v/>
      </c>
      <c r="N78" s="12" t="str">
        <f>IFERROR(VLOOKUP('Interview Details'!L78,FacSchCou[],3,FALSE),"")</f>
        <v/>
      </c>
      <c r="O78" s="12" t="str">
        <f>IFERROR(VLOOKUP('Interview Details'!L78,FacSchCou[],4,FALSE),"")</f>
        <v/>
      </c>
      <c r="P78" s="12"/>
      <c r="Q78" s="5"/>
      <c r="R78" s="5"/>
      <c r="S78" s="21"/>
      <c r="T78" s="46"/>
    </row>
    <row r="79" spans="1:20" x14ac:dyDescent="0.2">
      <c r="A79" s="19" t="str">
        <f t="shared" si="3"/>
        <v/>
      </c>
      <c r="B79" s="12"/>
      <c r="C79" s="12"/>
      <c r="D79" s="5"/>
      <c r="E79" s="5"/>
      <c r="F79" s="24"/>
      <c r="G79" s="5"/>
      <c r="H79" s="5"/>
      <c r="I79" s="40"/>
      <c r="J79" s="14"/>
      <c r="K79" s="14"/>
      <c r="L79" s="12"/>
      <c r="M79" s="12" t="str">
        <f>IFERROR(VLOOKUP('Interview Details'!L79,FacSchCou[],2,FALSE),"")</f>
        <v/>
      </c>
      <c r="N79" s="12" t="str">
        <f>IFERROR(VLOOKUP('Interview Details'!L79,FacSchCou[],3,FALSE),"")</f>
        <v/>
      </c>
      <c r="O79" s="12" t="str">
        <f>IFERROR(VLOOKUP('Interview Details'!L79,FacSchCou[],4,FALSE),"")</f>
        <v/>
      </c>
      <c r="P79" s="12"/>
      <c r="Q79" s="5"/>
      <c r="R79" s="5"/>
      <c r="S79" s="21"/>
      <c r="T79" s="46"/>
    </row>
    <row r="80" spans="1:20" x14ac:dyDescent="0.2">
      <c r="A80" s="19" t="str">
        <f t="shared" si="3"/>
        <v/>
      </c>
      <c r="B80" s="12"/>
      <c r="C80" s="12"/>
      <c r="D80" s="5"/>
      <c r="E80" s="5"/>
      <c r="F80" s="24"/>
      <c r="G80" s="5"/>
      <c r="H80" s="5"/>
      <c r="I80" s="40"/>
      <c r="J80" s="14"/>
      <c r="K80" s="14"/>
      <c r="L80" s="12"/>
      <c r="M80" s="12" t="str">
        <f>IFERROR(VLOOKUP('Interview Details'!L80,FacSchCou[],2,FALSE),"")</f>
        <v/>
      </c>
      <c r="N80" s="12" t="str">
        <f>IFERROR(VLOOKUP('Interview Details'!L80,FacSchCou[],3,FALSE),"")</f>
        <v/>
      </c>
      <c r="O80" s="12" t="str">
        <f>IFERROR(VLOOKUP('Interview Details'!L80,FacSchCou[],4,FALSE),"")</f>
        <v/>
      </c>
      <c r="P80" s="12"/>
      <c r="Q80" s="5"/>
      <c r="R80" s="5"/>
      <c r="S80" s="21"/>
      <c r="T80" s="46"/>
    </row>
    <row r="81" spans="1:20" x14ac:dyDescent="0.2">
      <c r="A81" s="19" t="str">
        <f t="shared" si="3"/>
        <v/>
      </c>
      <c r="B81" s="12"/>
      <c r="C81" s="12"/>
      <c r="D81" s="5"/>
      <c r="E81" s="5"/>
      <c r="F81" s="24"/>
      <c r="G81" s="5"/>
      <c r="H81" s="5"/>
      <c r="I81" s="40"/>
      <c r="J81" s="14"/>
      <c r="K81" s="14"/>
      <c r="L81" s="12"/>
      <c r="M81" s="12" t="str">
        <f>IFERROR(VLOOKUP('Interview Details'!L81,FacSchCou[],2,FALSE),"")</f>
        <v/>
      </c>
      <c r="N81" s="12" t="str">
        <f>IFERROR(VLOOKUP('Interview Details'!L81,FacSchCou[],3,FALSE),"")</f>
        <v/>
      </c>
      <c r="O81" s="12" t="str">
        <f>IFERROR(VLOOKUP('Interview Details'!L81,FacSchCou[],4,FALSE),"")</f>
        <v/>
      </c>
      <c r="P81" s="12"/>
      <c r="Q81" s="5"/>
      <c r="R81" s="5"/>
      <c r="S81" s="21"/>
      <c r="T81" s="46"/>
    </row>
    <row r="82" spans="1:20" x14ac:dyDescent="0.2">
      <c r="A82" s="19" t="str">
        <f t="shared" si="3"/>
        <v/>
      </c>
      <c r="B82" s="12"/>
      <c r="C82" s="12"/>
      <c r="D82" s="5"/>
      <c r="E82" s="5"/>
      <c r="F82" s="24"/>
      <c r="G82" s="5"/>
      <c r="H82" s="5"/>
      <c r="I82" s="40"/>
      <c r="J82" s="14"/>
      <c r="K82" s="14"/>
      <c r="L82" s="12"/>
      <c r="M82" s="12" t="str">
        <f>IFERROR(VLOOKUP('Interview Details'!L82,FacSchCou[],2,FALSE),"")</f>
        <v/>
      </c>
      <c r="N82" s="12" t="str">
        <f>IFERROR(VLOOKUP('Interview Details'!L82,FacSchCou[],3,FALSE),"")</f>
        <v/>
      </c>
      <c r="O82" s="12" t="str">
        <f>IFERROR(VLOOKUP('Interview Details'!L82,FacSchCou[],4,FALSE),"")</f>
        <v/>
      </c>
      <c r="P82" s="12"/>
      <c r="Q82" s="5"/>
      <c r="R82" s="5"/>
      <c r="S82" s="21"/>
      <c r="T82" s="46"/>
    </row>
    <row r="83" spans="1:20" x14ac:dyDescent="0.2">
      <c r="A83" s="19" t="str">
        <f t="shared" si="3"/>
        <v/>
      </c>
      <c r="B83" s="12"/>
      <c r="C83" s="12"/>
      <c r="D83" s="5"/>
      <c r="E83" s="5"/>
      <c r="F83" s="24"/>
      <c r="G83" s="5"/>
      <c r="H83" s="5"/>
      <c r="I83" s="40"/>
      <c r="J83" s="14"/>
      <c r="K83" s="14"/>
      <c r="L83" s="12"/>
      <c r="M83" s="12" t="str">
        <f>IFERROR(VLOOKUP('Interview Details'!L83,FacSchCou[],2,FALSE),"")</f>
        <v/>
      </c>
      <c r="N83" s="12" t="str">
        <f>IFERROR(VLOOKUP('Interview Details'!L83,FacSchCou[],3,FALSE),"")</f>
        <v/>
      </c>
      <c r="O83" s="12" t="str">
        <f>IFERROR(VLOOKUP('Interview Details'!L83,FacSchCou[],4,FALSE),"")</f>
        <v/>
      </c>
      <c r="P83" s="12"/>
      <c r="Q83" s="5"/>
      <c r="R83" s="5"/>
      <c r="S83" s="21"/>
      <c r="T83" s="46"/>
    </row>
    <row r="84" spans="1:20" x14ac:dyDescent="0.2">
      <c r="A84" s="19" t="str">
        <f t="shared" si="3"/>
        <v/>
      </c>
      <c r="B84" s="12"/>
      <c r="C84" s="12"/>
      <c r="D84" s="5"/>
      <c r="E84" s="5"/>
      <c r="F84" s="24"/>
      <c r="G84" s="5"/>
      <c r="H84" s="5"/>
      <c r="I84" s="40"/>
      <c r="J84" s="14"/>
      <c r="K84" s="14"/>
      <c r="L84" s="12"/>
      <c r="M84" s="12" t="str">
        <f>IFERROR(VLOOKUP('Interview Details'!L84,FacSchCou[],2,FALSE),"")</f>
        <v/>
      </c>
      <c r="N84" s="12" t="str">
        <f>IFERROR(VLOOKUP('Interview Details'!L84,FacSchCou[],3,FALSE),"")</f>
        <v/>
      </c>
      <c r="O84" s="12" t="str">
        <f>IFERROR(VLOOKUP('Interview Details'!L84,FacSchCou[],4,FALSE),"")</f>
        <v/>
      </c>
      <c r="P84" s="12"/>
      <c r="Q84" s="5"/>
      <c r="R84" s="5"/>
      <c r="S84" s="21"/>
      <c r="T84" s="46"/>
    </row>
    <row r="85" spans="1:20" x14ac:dyDescent="0.2">
      <c r="A85" s="19" t="str">
        <f t="shared" si="3"/>
        <v/>
      </c>
      <c r="B85" s="12"/>
      <c r="C85" s="12"/>
      <c r="D85" s="5"/>
      <c r="E85" s="5"/>
      <c r="F85" s="24"/>
      <c r="G85" s="5"/>
      <c r="H85" s="5"/>
      <c r="I85" s="40"/>
      <c r="J85" s="14"/>
      <c r="K85" s="14"/>
      <c r="L85" s="12"/>
      <c r="M85" s="12" t="str">
        <f>IFERROR(VLOOKUP('Interview Details'!L85,FacSchCou[],2,FALSE),"")</f>
        <v/>
      </c>
      <c r="N85" s="12" t="str">
        <f>IFERROR(VLOOKUP('Interview Details'!L85,FacSchCou[],3,FALSE),"")</f>
        <v/>
      </c>
      <c r="O85" s="12" t="str">
        <f>IFERROR(VLOOKUP('Interview Details'!L85,FacSchCou[],4,FALSE),"")</f>
        <v/>
      </c>
      <c r="P85" s="12"/>
      <c r="Q85" s="5"/>
      <c r="R85" s="5"/>
      <c r="S85" s="21"/>
      <c r="T85" s="46"/>
    </row>
    <row r="86" spans="1:20" x14ac:dyDescent="0.2">
      <c r="A86" s="19" t="str">
        <f t="shared" si="3"/>
        <v/>
      </c>
      <c r="B86" s="12"/>
      <c r="C86" s="12"/>
      <c r="D86" s="5"/>
      <c r="E86" s="5"/>
      <c r="F86" s="24"/>
      <c r="G86" s="5"/>
      <c r="H86" s="5"/>
      <c r="I86" s="40"/>
      <c r="J86" s="14"/>
      <c r="K86" s="14"/>
      <c r="L86" s="12"/>
      <c r="M86" s="12" t="str">
        <f>IFERROR(VLOOKUP('Interview Details'!L86,FacSchCou[],2,FALSE),"")</f>
        <v/>
      </c>
      <c r="N86" s="12" t="str">
        <f>IFERROR(VLOOKUP('Interview Details'!L86,FacSchCou[],3,FALSE),"")</f>
        <v/>
      </c>
      <c r="O86" s="12" t="str">
        <f>IFERROR(VLOOKUP('Interview Details'!L86,FacSchCou[],4,FALSE),"")</f>
        <v/>
      </c>
      <c r="P86" s="12"/>
      <c r="Q86" s="5"/>
      <c r="R86" s="5"/>
      <c r="S86" s="21"/>
      <c r="T86" s="46"/>
    </row>
    <row r="87" spans="1:20" x14ac:dyDescent="0.2">
      <c r="A87" s="19" t="str">
        <f t="shared" si="3"/>
        <v/>
      </c>
      <c r="B87" s="12"/>
      <c r="C87" s="12"/>
      <c r="D87" s="5"/>
      <c r="E87" s="5"/>
      <c r="F87" s="24"/>
      <c r="G87" s="5"/>
      <c r="H87" s="5"/>
      <c r="I87" s="40"/>
      <c r="J87" s="14"/>
      <c r="K87" s="14"/>
      <c r="L87" s="12"/>
      <c r="M87" s="12" t="str">
        <f>IFERROR(VLOOKUP('Interview Details'!L87,FacSchCou[],2,FALSE),"")</f>
        <v/>
      </c>
      <c r="N87" s="12" t="str">
        <f>IFERROR(VLOOKUP('Interview Details'!L87,FacSchCou[],3,FALSE),"")</f>
        <v/>
      </c>
      <c r="O87" s="12" t="str">
        <f>IFERROR(VLOOKUP('Interview Details'!L87,FacSchCou[],4,FALSE),"")</f>
        <v/>
      </c>
      <c r="P87" s="12"/>
      <c r="Q87" s="5"/>
      <c r="R87" s="5"/>
      <c r="S87" s="21"/>
      <c r="T87" s="46"/>
    </row>
    <row r="88" spans="1:20" x14ac:dyDescent="0.2">
      <c r="A88" s="19" t="str">
        <f t="shared" si="3"/>
        <v/>
      </c>
      <c r="B88" s="12"/>
      <c r="C88" s="12"/>
      <c r="D88" s="5"/>
      <c r="E88" s="5"/>
      <c r="F88" s="24"/>
      <c r="G88" s="5"/>
      <c r="H88" s="5"/>
      <c r="I88" s="40"/>
      <c r="J88" s="14"/>
      <c r="K88" s="14"/>
      <c r="L88" s="12"/>
      <c r="M88" s="12" t="str">
        <f>IFERROR(VLOOKUP('Interview Details'!L88,FacSchCou[],2,FALSE),"")</f>
        <v/>
      </c>
      <c r="N88" s="12" t="str">
        <f>IFERROR(VLOOKUP('Interview Details'!L88,FacSchCou[],3,FALSE),"")</f>
        <v/>
      </c>
      <c r="O88" s="12" t="str">
        <f>IFERROR(VLOOKUP('Interview Details'!L88,FacSchCou[],4,FALSE),"")</f>
        <v/>
      </c>
      <c r="P88" s="12"/>
      <c r="Q88" s="5"/>
      <c r="R88" s="5"/>
      <c r="S88" s="21"/>
      <c r="T88" s="46"/>
    </row>
    <row r="89" spans="1:20" x14ac:dyDescent="0.2">
      <c r="A89" s="19" t="str">
        <f t="shared" si="3"/>
        <v/>
      </c>
      <c r="B89" s="12"/>
      <c r="C89" s="12"/>
      <c r="D89" s="5"/>
      <c r="E89" s="5"/>
      <c r="F89" s="24"/>
      <c r="G89" s="5"/>
      <c r="H89" s="5"/>
      <c r="I89" s="40"/>
      <c r="J89" s="14"/>
      <c r="K89" s="14"/>
      <c r="L89" s="12"/>
      <c r="M89" s="12" t="str">
        <f>IFERROR(VLOOKUP('Interview Details'!L89,FacSchCou[],2,FALSE),"")</f>
        <v/>
      </c>
      <c r="N89" s="12" t="str">
        <f>IFERROR(VLOOKUP('Interview Details'!L89,FacSchCou[],3,FALSE),"")</f>
        <v/>
      </c>
      <c r="O89" s="12" t="str">
        <f>IFERROR(VLOOKUP('Interview Details'!L89,FacSchCou[],4,FALSE),"")</f>
        <v/>
      </c>
      <c r="P89" s="12"/>
      <c r="Q89" s="5"/>
      <c r="R89" s="5"/>
      <c r="S89" s="21"/>
      <c r="T89" s="46"/>
    </row>
    <row r="90" spans="1:20" x14ac:dyDescent="0.2">
      <c r="A90" s="19" t="str">
        <f t="shared" si="3"/>
        <v/>
      </c>
      <c r="B90" s="12"/>
      <c r="C90" s="12"/>
      <c r="D90" s="5"/>
      <c r="E90" s="5"/>
      <c r="F90" s="24"/>
      <c r="G90" s="5"/>
      <c r="H90" s="5"/>
      <c r="I90" s="40"/>
      <c r="J90" s="14"/>
      <c r="K90" s="14"/>
      <c r="L90" s="12"/>
      <c r="M90" s="12" t="str">
        <f>IFERROR(VLOOKUP('Interview Details'!L90,FacSchCou[],2,FALSE),"")</f>
        <v/>
      </c>
      <c r="N90" s="12" t="str">
        <f>IFERROR(VLOOKUP('Interview Details'!L90,FacSchCou[],3,FALSE),"")</f>
        <v/>
      </c>
      <c r="O90" s="12" t="str">
        <f>IFERROR(VLOOKUP('Interview Details'!L90,FacSchCou[],4,FALSE),"")</f>
        <v/>
      </c>
      <c r="P90" s="12"/>
      <c r="Q90" s="5"/>
      <c r="R90" s="5"/>
      <c r="S90" s="21"/>
      <c r="T90" s="46"/>
    </row>
    <row r="91" spans="1:20" x14ac:dyDescent="0.2">
      <c r="A91" s="19" t="str">
        <f t="shared" si="3"/>
        <v/>
      </c>
      <c r="B91" s="12"/>
      <c r="C91" s="12"/>
      <c r="D91" s="5"/>
      <c r="E91" s="5"/>
      <c r="F91" s="24"/>
      <c r="G91" s="5"/>
      <c r="H91" s="5"/>
      <c r="I91" s="40"/>
      <c r="J91" s="14"/>
      <c r="K91" s="14"/>
      <c r="L91" s="12"/>
      <c r="M91" s="12" t="str">
        <f>IFERROR(VLOOKUP('Interview Details'!L91,FacSchCou[],2,FALSE),"")</f>
        <v/>
      </c>
      <c r="N91" s="12" t="str">
        <f>IFERROR(VLOOKUP('Interview Details'!L91,FacSchCou[],3,FALSE),"")</f>
        <v/>
      </c>
      <c r="O91" s="12" t="str">
        <f>IFERROR(VLOOKUP('Interview Details'!L91,FacSchCou[],4,FALSE),"")</f>
        <v/>
      </c>
      <c r="P91" s="12"/>
      <c r="Q91" s="5"/>
      <c r="R91" s="5"/>
      <c r="S91" s="21"/>
      <c r="T91" s="46"/>
    </row>
    <row r="92" spans="1:20" x14ac:dyDescent="0.2">
      <c r="A92" s="19" t="str">
        <f t="shared" si="3"/>
        <v/>
      </c>
      <c r="B92" s="12"/>
      <c r="C92" s="12"/>
      <c r="D92" s="5"/>
      <c r="E92" s="5"/>
      <c r="F92" s="24"/>
      <c r="G92" s="5"/>
      <c r="H92" s="5"/>
      <c r="I92" s="40"/>
      <c r="J92" s="14"/>
      <c r="K92" s="14"/>
      <c r="L92" s="12"/>
      <c r="M92" s="12" t="str">
        <f>IFERROR(VLOOKUP('Interview Details'!L92,FacSchCou[],2,FALSE),"")</f>
        <v/>
      </c>
      <c r="N92" s="12" t="str">
        <f>IFERROR(VLOOKUP('Interview Details'!L92,FacSchCou[],3,FALSE),"")</f>
        <v/>
      </c>
      <c r="O92" s="12" t="str">
        <f>IFERROR(VLOOKUP('Interview Details'!L92,FacSchCou[],4,FALSE),"")</f>
        <v/>
      </c>
      <c r="P92" s="12"/>
      <c r="Q92" s="5"/>
      <c r="R92" s="5"/>
      <c r="S92" s="21"/>
      <c r="T92" s="46"/>
    </row>
    <row r="93" spans="1:20" x14ac:dyDescent="0.2">
      <c r="A93" s="19" t="str">
        <f t="shared" si="3"/>
        <v/>
      </c>
      <c r="B93" s="12"/>
      <c r="C93" s="12"/>
      <c r="D93" s="5"/>
      <c r="E93" s="5"/>
      <c r="F93" s="24"/>
      <c r="G93" s="5"/>
      <c r="H93" s="5"/>
      <c r="I93" s="40"/>
      <c r="J93" s="14"/>
      <c r="K93" s="14"/>
      <c r="L93" s="12"/>
      <c r="M93" s="12" t="str">
        <f>IFERROR(VLOOKUP('Interview Details'!L93,FacSchCou[],2,FALSE),"")</f>
        <v/>
      </c>
      <c r="N93" s="12" t="str">
        <f>IFERROR(VLOOKUP('Interview Details'!L93,FacSchCou[],3,FALSE),"")</f>
        <v/>
      </c>
      <c r="O93" s="12" t="str">
        <f>IFERROR(VLOOKUP('Interview Details'!L93,FacSchCou[],4,FALSE),"")</f>
        <v/>
      </c>
      <c r="P93" s="12"/>
      <c r="Q93" s="5"/>
      <c r="R93" s="5"/>
      <c r="S93" s="21"/>
      <c r="T93" s="46"/>
    </row>
    <row r="94" spans="1:20" x14ac:dyDescent="0.2">
      <c r="A94" s="19" t="str">
        <f t="shared" si="3"/>
        <v/>
      </c>
      <c r="B94" s="12"/>
      <c r="C94" s="12"/>
      <c r="D94" s="5"/>
      <c r="E94" s="5"/>
      <c r="F94" s="24"/>
      <c r="G94" s="5"/>
      <c r="H94" s="5"/>
      <c r="I94" s="40"/>
      <c r="J94" s="14"/>
      <c r="K94" s="14"/>
      <c r="L94" s="12"/>
      <c r="M94" s="12" t="str">
        <f>IFERROR(VLOOKUP('Interview Details'!L94,FacSchCou[],2,FALSE),"")</f>
        <v/>
      </c>
      <c r="N94" s="12" t="str">
        <f>IFERROR(VLOOKUP('Interview Details'!L94,FacSchCou[],3,FALSE),"")</f>
        <v/>
      </c>
      <c r="O94" s="12" t="str">
        <f>IFERROR(VLOOKUP('Interview Details'!L94,FacSchCou[],4,FALSE),"")</f>
        <v/>
      </c>
      <c r="P94" s="12"/>
      <c r="Q94" s="5"/>
      <c r="R94" s="5"/>
      <c r="S94" s="21"/>
      <c r="T94" s="46"/>
    </row>
    <row r="95" spans="1:20" x14ac:dyDescent="0.2">
      <c r="A95" s="19" t="str">
        <f t="shared" si="3"/>
        <v/>
      </c>
      <c r="B95" s="12"/>
      <c r="C95" s="12"/>
      <c r="D95" s="5"/>
      <c r="E95" s="5"/>
      <c r="F95" s="24"/>
      <c r="G95" s="5"/>
      <c r="H95" s="5"/>
      <c r="I95" s="40"/>
      <c r="J95" s="14"/>
      <c r="K95" s="14"/>
      <c r="L95" s="12"/>
      <c r="M95" s="12" t="str">
        <f>IFERROR(VLOOKUP('Interview Details'!L95,FacSchCou[],2,FALSE),"")</f>
        <v/>
      </c>
      <c r="N95" s="12" t="str">
        <f>IFERROR(VLOOKUP('Interview Details'!L95,FacSchCou[],3,FALSE),"")</f>
        <v/>
      </c>
      <c r="O95" s="12" t="str">
        <f>IFERROR(VLOOKUP('Interview Details'!L95,FacSchCou[],4,FALSE),"")</f>
        <v/>
      </c>
      <c r="P95" s="12"/>
      <c r="Q95" s="5"/>
      <c r="R95" s="5"/>
      <c r="S95" s="21"/>
      <c r="T95" s="46"/>
    </row>
    <row r="96" spans="1:20" x14ac:dyDescent="0.2">
      <c r="A96" s="19" t="str">
        <f t="shared" si="3"/>
        <v/>
      </c>
      <c r="B96" s="12"/>
      <c r="C96" s="12"/>
      <c r="D96" s="5"/>
      <c r="E96" s="5"/>
      <c r="F96" s="24"/>
      <c r="G96" s="5"/>
      <c r="H96" s="5"/>
      <c r="I96" s="40"/>
      <c r="J96" s="14"/>
      <c r="K96" s="14"/>
      <c r="L96" s="12"/>
      <c r="M96" s="12" t="str">
        <f>IFERROR(VLOOKUP('Interview Details'!L96,FacSchCou[],2,FALSE),"")</f>
        <v/>
      </c>
      <c r="N96" s="12" t="str">
        <f>IFERROR(VLOOKUP('Interview Details'!L96,FacSchCou[],3,FALSE),"")</f>
        <v/>
      </c>
      <c r="O96" s="12" t="str">
        <f>IFERROR(VLOOKUP('Interview Details'!L96,FacSchCou[],4,FALSE),"")</f>
        <v/>
      </c>
      <c r="P96" s="12"/>
      <c r="Q96" s="5"/>
      <c r="R96" s="5"/>
      <c r="S96" s="21"/>
      <c r="T96" s="46"/>
    </row>
    <row r="97" spans="1:20" x14ac:dyDescent="0.2">
      <c r="A97" s="19" t="str">
        <f t="shared" si="3"/>
        <v/>
      </c>
      <c r="B97" s="12"/>
      <c r="C97" s="12"/>
      <c r="D97" s="5"/>
      <c r="E97" s="5"/>
      <c r="F97" s="24"/>
      <c r="G97" s="5"/>
      <c r="H97" s="5"/>
      <c r="I97" s="40"/>
      <c r="J97" s="14"/>
      <c r="K97" s="14"/>
      <c r="L97" s="12"/>
      <c r="M97" s="12" t="str">
        <f>IFERROR(VLOOKUP('Interview Details'!L97,FacSchCou[],2,FALSE),"")</f>
        <v/>
      </c>
      <c r="N97" s="12" t="str">
        <f>IFERROR(VLOOKUP('Interview Details'!L97,FacSchCou[],3,FALSE),"")</f>
        <v/>
      </c>
      <c r="O97" s="12" t="str">
        <f>IFERROR(VLOOKUP('Interview Details'!L97,FacSchCou[],4,FALSE),"")</f>
        <v/>
      </c>
      <c r="P97" s="12"/>
      <c r="Q97" s="5"/>
      <c r="R97" s="5"/>
      <c r="S97" s="21"/>
      <c r="T97" s="46"/>
    </row>
    <row r="98" spans="1:20" x14ac:dyDescent="0.2">
      <c r="A98" s="19" t="str">
        <f t="shared" si="3"/>
        <v/>
      </c>
      <c r="B98" s="12"/>
      <c r="C98" s="12"/>
      <c r="D98" s="5"/>
      <c r="E98" s="5"/>
      <c r="F98" s="24"/>
      <c r="G98" s="5"/>
      <c r="H98" s="5"/>
      <c r="I98" s="40"/>
      <c r="J98" s="14"/>
      <c r="K98" s="14"/>
      <c r="L98" s="12"/>
      <c r="M98" s="12" t="str">
        <f>IFERROR(VLOOKUP('Interview Details'!L98,FacSchCou[],2,FALSE),"")</f>
        <v/>
      </c>
      <c r="N98" s="12" t="str">
        <f>IFERROR(VLOOKUP('Interview Details'!L98,FacSchCou[],3,FALSE),"")</f>
        <v/>
      </c>
      <c r="O98" s="12" t="str">
        <f>IFERROR(VLOOKUP('Interview Details'!L98,FacSchCou[],4,FALSE),"")</f>
        <v/>
      </c>
      <c r="P98" s="12"/>
      <c r="Q98" s="5"/>
      <c r="R98" s="5"/>
      <c r="S98" s="21"/>
      <c r="T98" s="46"/>
    </row>
    <row r="99" spans="1:20" x14ac:dyDescent="0.2">
      <c r="A99" s="19" t="str">
        <f t="shared" si="3"/>
        <v/>
      </c>
      <c r="B99" s="12"/>
      <c r="C99" s="12"/>
      <c r="D99" s="5"/>
      <c r="E99" s="5"/>
      <c r="F99" s="24"/>
      <c r="G99" s="5"/>
      <c r="H99" s="5"/>
      <c r="I99" s="40"/>
      <c r="J99" s="14"/>
      <c r="K99" s="14"/>
      <c r="L99" s="12"/>
      <c r="M99" s="12" t="str">
        <f>IFERROR(VLOOKUP('Interview Details'!L99,FacSchCou[],2,FALSE),"")</f>
        <v/>
      </c>
      <c r="N99" s="12" t="str">
        <f>IFERROR(VLOOKUP('Interview Details'!L99,FacSchCou[],3,FALSE),"")</f>
        <v/>
      </c>
      <c r="O99" s="12" t="str">
        <f>IFERROR(VLOOKUP('Interview Details'!L99,FacSchCou[],4,FALSE),"")</f>
        <v/>
      </c>
      <c r="P99" s="12"/>
      <c r="Q99" s="5"/>
      <c r="R99" s="5"/>
      <c r="S99" s="21"/>
      <c r="T99" s="46"/>
    </row>
    <row r="100" spans="1:20" x14ac:dyDescent="0.2">
      <c r="A100" s="31" t="str">
        <f t="shared" si="3"/>
        <v/>
      </c>
      <c r="B100" s="32"/>
      <c r="C100" s="32"/>
      <c r="D100" s="33"/>
      <c r="E100" s="33"/>
      <c r="F100" s="34"/>
      <c r="G100" s="33"/>
      <c r="H100" s="33"/>
      <c r="I100" s="41"/>
      <c r="J100" s="35"/>
      <c r="K100" s="35"/>
      <c r="L100" s="12"/>
      <c r="M100" s="32" t="str">
        <f>IFERROR(VLOOKUP('Interview Details'!L100,FacSchCou[],2,FALSE),"")</f>
        <v/>
      </c>
      <c r="N100" s="32" t="str">
        <f>IFERROR(VLOOKUP('Interview Details'!L100,FacSchCou[],3,FALSE),"")</f>
        <v/>
      </c>
      <c r="O100" s="32" t="str">
        <f>IFERROR(VLOOKUP('Interview Details'!L100,FacSchCou[],4,FALSE),"")</f>
        <v/>
      </c>
      <c r="P100" s="32"/>
      <c r="Q100" s="33"/>
      <c r="R100" s="33"/>
      <c r="S100" s="36"/>
      <c r="T100" s="46"/>
    </row>
  </sheetData>
  <sheetProtection insertRows="0" deleteRows="0"/>
  <protectedRanges>
    <protectedRange sqref="B2:L1000" name="Applicant info"/>
    <protectedRange sqref="P1:T1048576" name="presessional qualifications"/>
  </protectedRanges>
  <phoneticPr fontId="7" type="noConversion"/>
  <dataValidations count="2">
    <dataValidation allowBlank="1" showInputMessage="1" showErrorMessage="1" sqref="I1:I100 M2:O100 J1:XFD1 K2:K1048576 P2:P1048576 A1:B1 D1:H1" xr:uid="{DA6EB79D-D324-4A39-A939-6AC823C93309}"/>
    <dataValidation type="list" allowBlank="1" showInputMessage="1" showErrorMessage="1" sqref="R2:R1048576" xr:uid="{4909EB7D-F35C-493B-816B-498DDAF77C63}">
      <formula1>"Yes,No"</formula1>
    </dataValidation>
  </dataValidations>
  <hyperlinks>
    <hyperlink ref="G2" r:id="rId1" xr:uid="{A8DE8699-BC6D-493C-9CC1-3491922D6C22}"/>
    <hyperlink ref="I2" r:id="rId2" xr:uid="{EFCD8565-F383-4138-8056-F42415B3E71A}"/>
  </hyperlinks>
  <pageMargins left="0.7" right="0.7" top="0.75" bottom="0.75" header="0.3" footer="0.3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C0613B63-FDA8-4B96-B328-2410751AD9ED}">
          <x14:formula1>
            <xm:f>'Data Validation'!$A$58:$A$66</xm:f>
          </x14:formula1>
          <xm:sqref>J2:J1048576</xm:sqref>
        </x14:dataValidation>
        <x14:dataValidation type="list" allowBlank="1" showInputMessage="1" showErrorMessage="1" xr:uid="{A4016970-F7E3-4CBA-BD92-99963A004585}">
          <x14:formula1>
            <xm:f>'Data Validation'!$A$2:$A$7</xm:f>
          </x14:formula1>
          <xm:sqref>B2:B1048576</xm:sqref>
        </x14:dataValidation>
        <x14:dataValidation type="list" allowBlank="1" showInputMessage="1" showErrorMessage="1" xr:uid="{287AD380-EF2A-4FEA-979F-384DC1B315F8}">
          <x14:formula1>
            <xm:f>'Programme list'!$A$2:$A$190</xm:f>
          </x14:formula1>
          <xm:sqref>L101:L1048576</xm:sqref>
        </x14:dataValidation>
        <x14:dataValidation type="list" allowBlank="1" showInputMessage="1" showErrorMessage="1" xr:uid="{1BD1275B-B71A-4139-B744-F9E3949FDA5A}">
          <x14:formula1>
            <xm:f>'Programme list'!$A$2:$A$193</xm:f>
          </x14:formula1>
          <xm:sqref>L2:L100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C916D-0419-4A37-A570-6D4EF3675E56}">
  <dimension ref="A1:F68"/>
  <sheetViews>
    <sheetView workbookViewId="0">
      <selection activeCell="A4" sqref="A4"/>
    </sheetView>
  </sheetViews>
  <sheetFormatPr defaultRowHeight="14.25" x14ac:dyDescent="0.2"/>
  <cols>
    <col min="1" max="1" width="64.375" bestFit="1" customWidth="1"/>
    <col min="2" max="2" width="15.625" customWidth="1"/>
    <col min="5" max="5" width="18.375" bestFit="1" customWidth="1"/>
    <col min="6" max="6" width="22" bestFit="1" customWidth="1"/>
  </cols>
  <sheetData>
    <row r="1" spans="1:6" x14ac:dyDescent="0.2">
      <c r="A1" t="s">
        <v>6</v>
      </c>
      <c r="E1" t="s">
        <v>7</v>
      </c>
      <c r="F1" t="s">
        <v>8</v>
      </c>
    </row>
    <row r="2" spans="1:6" x14ac:dyDescent="0.2">
      <c r="A2" s="8" t="s">
        <v>9</v>
      </c>
      <c r="E2" t="s">
        <v>10</v>
      </c>
      <c r="F2" s="3" t="s">
        <v>11</v>
      </c>
    </row>
    <row r="3" spans="1:6" x14ac:dyDescent="0.2">
      <c r="A3" s="9" t="s">
        <v>12</v>
      </c>
      <c r="E3" t="s">
        <v>13</v>
      </c>
      <c r="F3" s="3" t="s">
        <v>11</v>
      </c>
    </row>
    <row r="4" spans="1:6" x14ac:dyDescent="0.2">
      <c r="A4" s="8" t="s">
        <v>14</v>
      </c>
    </row>
    <row r="5" spans="1:6" x14ac:dyDescent="0.2">
      <c r="A5" s="9" t="s">
        <v>15</v>
      </c>
    </row>
    <row r="6" spans="1:6" x14ac:dyDescent="0.2">
      <c r="A6" s="8" t="s">
        <v>16</v>
      </c>
    </row>
    <row r="7" spans="1:6" x14ac:dyDescent="0.2">
      <c r="A7" s="9" t="s">
        <v>17</v>
      </c>
    </row>
    <row r="11" spans="1:6" x14ac:dyDescent="0.2">
      <c r="A11" t="s">
        <v>4</v>
      </c>
    </row>
    <row r="12" spans="1:6" x14ac:dyDescent="0.2">
      <c r="A12" s="10" t="s">
        <v>18</v>
      </c>
    </row>
    <row r="13" spans="1:6" x14ac:dyDescent="0.2">
      <c r="A13" s="10" t="s">
        <v>19</v>
      </c>
    </row>
    <row r="14" spans="1:6" x14ac:dyDescent="0.2">
      <c r="A14" s="10" t="s">
        <v>20</v>
      </c>
    </row>
    <row r="16" spans="1:6" x14ac:dyDescent="0.2">
      <c r="A16" t="s">
        <v>21</v>
      </c>
    </row>
    <row r="17" spans="1:1" x14ac:dyDescent="0.2">
      <c r="A17" t="s">
        <v>22</v>
      </c>
    </row>
    <row r="18" spans="1:1" x14ac:dyDescent="0.2">
      <c r="A18" t="s">
        <v>23</v>
      </c>
    </row>
    <row r="21" spans="1:1" x14ac:dyDescent="0.2">
      <c r="A21" t="s">
        <v>24</v>
      </c>
    </row>
    <row r="22" spans="1:1" x14ac:dyDescent="0.2">
      <c r="A22" s="2" t="s">
        <v>25</v>
      </c>
    </row>
    <row r="23" spans="1:1" ht="15" x14ac:dyDescent="0.25">
      <c r="A23" s="4" t="s">
        <v>26</v>
      </c>
    </row>
    <row r="24" spans="1:1" ht="15" x14ac:dyDescent="0.25">
      <c r="A24" s="4" t="s">
        <v>27</v>
      </c>
    </row>
    <row r="25" spans="1:1" ht="15" x14ac:dyDescent="0.25">
      <c r="A25" s="4" t="s">
        <v>28</v>
      </c>
    </row>
    <row r="26" spans="1:1" ht="15" x14ac:dyDescent="0.25">
      <c r="A26" s="4" t="s">
        <v>29</v>
      </c>
    </row>
    <row r="29" spans="1:1" x14ac:dyDescent="0.2">
      <c r="A29" t="s">
        <v>30</v>
      </c>
    </row>
    <row r="30" spans="1:1" x14ac:dyDescent="0.2">
      <c r="A30" s="5" t="s">
        <v>31</v>
      </c>
    </row>
    <row r="31" spans="1:1" ht="15" x14ac:dyDescent="0.25">
      <c r="A31" s="4" t="s">
        <v>32</v>
      </c>
    </row>
    <row r="32" spans="1:1" x14ac:dyDescent="0.2">
      <c r="A32" t="s">
        <v>33</v>
      </c>
    </row>
    <row r="35" spans="1:1" x14ac:dyDescent="0.2">
      <c r="A35" t="s">
        <v>34</v>
      </c>
    </row>
    <row r="36" spans="1:1" ht="15" x14ac:dyDescent="0.25">
      <c r="A36" s="4" t="s">
        <v>35</v>
      </c>
    </row>
    <row r="37" spans="1:1" ht="15" x14ac:dyDescent="0.25">
      <c r="A37" s="4" t="s">
        <v>36</v>
      </c>
    </row>
    <row r="38" spans="1:1" x14ac:dyDescent="0.2">
      <c r="A38" t="s">
        <v>33</v>
      </c>
    </row>
    <row r="41" spans="1:1" x14ac:dyDescent="0.2">
      <c r="A41" t="s">
        <v>37</v>
      </c>
    </row>
    <row r="42" spans="1:1" x14ac:dyDescent="0.2">
      <c r="A42" t="s">
        <v>38</v>
      </c>
    </row>
    <row r="46" spans="1:1" x14ac:dyDescent="0.2">
      <c r="A46" t="s">
        <v>39</v>
      </c>
    </row>
    <row r="47" spans="1:1" x14ac:dyDescent="0.2">
      <c r="A47" t="s">
        <v>22</v>
      </c>
    </row>
    <row r="48" spans="1:1" x14ac:dyDescent="0.2">
      <c r="A48" t="s">
        <v>40</v>
      </c>
    </row>
    <row r="49" spans="1:1" x14ac:dyDescent="0.2">
      <c r="A49" t="s">
        <v>41</v>
      </c>
    </row>
    <row r="52" spans="1:1" x14ac:dyDescent="0.2">
      <c r="A52" t="s">
        <v>42</v>
      </c>
    </row>
    <row r="53" spans="1:1" x14ac:dyDescent="0.2">
      <c r="A53" t="s">
        <v>43</v>
      </c>
    </row>
    <row r="54" spans="1:1" x14ac:dyDescent="0.2">
      <c r="A54" t="s">
        <v>44</v>
      </c>
    </row>
    <row r="55" spans="1:1" x14ac:dyDescent="0.2">
      <c r="A55" t="s">
        <v>45</v>
      </c>
    </row>
    <row r="57" spans="1:1" x14ac:dyDescent="0.2">
      <c r="A57" s="6" t="s">
        <v>3</v>
      </c>
    </row>
    <row r="58" spans="1:1" x14ac:dyDescent="0.2">
      <c r="A58" s="8" t="s">
        <v>46</v>
      </c>
    </row>
    <row r="59" spans="1:1" x14ac:dyDescent="0.2">
      <c r="A59" s="9" t="s">
        <v>47</v>
      </c>
    </row>
    <row r="60" spans="1:1" x14ac:dyDescent="0.2">
      <c r="A60" s="8" t="s">
        <v>48</v>
      </c>
    </row>
    <row r="61" spans="1:1" x14ac:dyDescent="0.2">
      <c r="A61" s="9" t="s">
        <v>49</v>
      </c>
    </row>
    <row r="62" spans="1:1" x14ac:dyDescent="0.2">
      <c r="A62" s="8" t="s">
        <v>50</v>
      </c>
    </row>
    <row r="63" spans="1:1" x14ac:dyDescent="0.2">
      <c r="A63" s="9" t="s">
        <v>51</v>
      </c>
    </row>
    <row r="64" spans="1:1" x14ac:dyDescent="0.2">
      <c r="A64" s="8" t="s">
        <v>52</v>
      </c>
    </row>
    <row r="65" spans="1:1" x14ac:dyDescent="0.2">
      <c r="A65" s="9" t="s">
        <v>53</v>
      </c>
    </row>
    <row r="66" spans="1:1" x14ac:dyDescent="0.2">
      <c r="A66" s="9" t="s">
        <v>54</v>
      </c>
    </row>
    <row r="67" spans="1:1" x14ac:dyDescent="0.2">
      <c r="A67" s="10" t="s">
        <v>55</v>
      </c>
    </row>
    <row r="68" spans="1:1" x14ac:dyDescent="0.2">
      <c r="A68" s="11" t="s">
        <v>56</v>
      </c>
    </row>
  </sheetData>
  <phoneticPr fontId="7" type="noConversion"/>
  <dataValidations count="1">
    <dataValidation allowBlank="1" showInputMessage="1" showErrorMessage="1" sqref="A57:A68" xr:uid="{6DBD0EDD-3C82-4B08-992B-8C473B3F5F4B}"/>
  </dataValidations>
  <hyperlinks>
    <hyperlink ref="F2" r:id="rId1" xr:uid="{09342D79-F2B0-423F-BADF-3FEF7F3053F9}"/>
    <hyperlink ref="F3" r:id="rId2" xr:uid="{F6595A54-474C-4F58-BD94-4E990EF91D30}"/>
  </hyperlinks>
  <pageMargins left="0.7" right="0.7" top="0.75" bottom="0.75" header="0.3" footer="0.3"/>
  <tableParts count="11"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2CE1B-2405-4442-A7EF-37EF45D8730F}">
  <dimension ref="A1:D193"/>
  <sheetViews>
    <sheetView workbookViewId="0">
      <selection activeCell="A191" sqref="A191"/>
    </sheetView>
  </sheetViews>
  <sheetFormatPr defaultRowHeight="14.25" x14ac:dyDescent="0.2"/>
  <cols>
    <col min="1" max="1" width="82" bestFit="1" customWidth="1"/>
    <col min="2" max="2" width="40.125" bestFit="1" customWidth="1"/>
    <col min="3" max="3" width="33" bestFit="1" customWidth="1"/>
    <col min="4" max="4" width="18.875" style="25" customWidth="1"/>
  </cols>
  <sheetData>
    <row r="1" spans="1:4" x14ac:dyDescent="0.2">
      <c r="A1" t="s">
        <v>57</v>
      </c>
      <c r="B1" t="s">
        <v>58</v>
      </c>
      <c r="C1" t="s">
        <v>59</v>
      </c>
      <c r="D1" s="25" t="s">
        <v>60</v>
      </c>
    </row>
    <row r="2" spans="1:4" ht="15" x14ac:dyDescent="0.25">
      <c r="A2" s="26" t="s">
        <v>61</v>
      </c>
      <c r="B2" s="27" t="s">
        <v>62</v>
      </c>
      <c r="C2" s="26" t="s">
        <v>63</v>
      </c>
      <c r="D2" s="25" t="s">
        <v>18</v>
      </c>
    </row>
    <row r="3" spans="1:4" ht="15" x14ac:dyDescent="0.25">
      <c r="A3" s="26" t="s">
        <v>64</v>
      </c>
      <c r="B3" s="27" t="s">
        <v>62</v>
      </c>
      <c r="C3" s="26" t="s">
        <v>65</v>
      </c>
      <c r="D3" s="25" t="s">
        <v>18</v>
      </c>
    </row>
    <row r="4" spans="1:4" ht="15" x14ac:dyDescent="0.25">
      <c r="A4" s="26" t="s">
        <v>66</v>
      </c>
      <c r="B4" s="27" t="s">
        <v>62</v>
      </c>
      <c r="C4" s="26" t="s">
        <v>67</v>
      </c>
      <c r="D4" s="25" t="s">
        <v>18</v>
      </c>
    </row>
    <row r="5" spans="1:4" ht="15" x14ac:dyDescent="0.25">
      <c r="A5" s="26" t="s">
        <v>68</v>
      </c>
      <c r="B5" s="27" t="s">
        <v>62</v>
      </c>
      <c r="C5" s="26" t="s">
        <v>69</v>
      </c>
      <c r="D5" s="25" t="s">
        <v>18</v>
      </c>
    </row>
    <row r="6" spans="1:4" ht="15" x14ac:dyDescent="0.25">
      <c r="A6" s="26" t="s">
        <v>70</v>
      </c>
      <c r="B6" s="27" t="s">
        <v>62</v>
      </c>
      <c r="C6" s="26" t="s">
        <v>69</v>
      </c>
      <c r="D6" s="25" t="s">
        <v>18</v>
      </c>
    </row>
    <row r="7" spans="1:4" ht="15" x14ac:dyDescent="0.25">
      <c r="A7" s="26" t="s">
        <v>71</v>
      </c>
      <c r="B7" s="27" t="s">
        <v>62</v>
      </c>
      <c r="C7" s="26" t="s">
        <v>67</v>
      </c>
      <c r="D7" s="25" t="s">
        <v>18</v>
      </c>
    </row>
    <row r="8" spans="1:4" ht="15" x14ac:dyDescent="0.25">
      <c r="A8" s="26" t="s">
        <v>72</v>
      </c>
      <c r="B8" s="27" t="s">
        <v>62</v>
      </c>
      <c r="C8" s="26" t="s">
        <v>65</v>
      </c>
      <c r="D8" s="25" t="s">
        <v>18</v>
      </c>
    </row>
    <row r="9" spans="1:4" ht="15" x14ac:dyDescent="0.25">
      <c r="A9" s="26" t="s">
        <v>73</v>
      </c>
      <c r="B9" s="27" t="s">
        <v>62</v>
      </c>
      <c r="C9" s="26" t="s">
        <v>74</v>
      </c>
      <c r="D9" s="25" t="s">
        <v>18</v>
      </c>
    </row>
    <row r="10" spans="1:4" ht="15" x14ac:dyDescent="0.25">
      <c r="A10" s="26" t="s">
        <v>75</v>
      </c>
      <c r="B10" s="27" t="s">
        <v>62</v>
      </c>
      <c r="C10" s="26" t="s">
        <v>76</v>
      </c>
      <c r="D10" s="25" t="s">
        <v>18</v>
      </c>
    </row>
    <row r="11" spans="1:4" ht="15" x14ac:dyDescent="0.25">
      <c r="A11" s="26" t="s">
        <v>77</v>
      </c>
      <c r="B11" s="27" t="s">
        <v>62</v>
      </c>
      <c r="C11" s="26" t="s">
        <v>78</v>
      </c>
      <c r="D11" s="25" t="s">
        <v>18</v>
      </c>
    </row>
    <row r="12" spans="1:4" ht="15" x14ac:dyDescent="0.25">
      <c r="A12" s="26" t="s">
        <v>79</v>
      </c>
      <c r="B12" s="27" t="s">
        <v>62</v>
      </c>
      <c r="C12" s="26" t="s">
        <v>80</v>
      </c>
      <c r="D12" s="25" t="s">
        <v>18</v>
      </c>
    </row>
    <row r="13" spans="1:4" ht="15" x14ac:dyDescent="0.25">
      <c r="A13" s="26" t="s">
        <v>81</v>
      </c>
      <c r="B13" s="27" t="s">
        <v>62</v>
      </c>
      <c r="C13" s="26" t="s">
        <v>80</v>
      </c>
      <c r="D13" s="25" t="s">
        <v>18</v>
      </c>
    </row>
    <row r="14" spans="1:4" ht="15" x14ac:dyDescent="0.25">
      <c r="A14" s="26" t="s">
        <v>82</v>
      </c>
      <c r="B14" s="27" t="s">
        <v>62</v>
      </c>
      <c r="C14" s="26" t="s">
        <v>69</v>
      </c>
      <c r="D14" s="25" t="s">
        <v>18</v>
      </c>
    </row>
    <row r="15" spans="1:4" ht="15" x14ac:dyDescent="0.25">
      <c r="A15" s="26" t="s">
        <v>83</v>
      </c>
      <c r="B15" s="27" t="s">
        <v>62</v>
      </c>
      <c r="C15" s="26" t="s">
        <v>67</v>
      </c>
      <c r="D15" s="25" t="s">
        <v>18</v>
      </c>
    </row>
    <row r="16" spans="1:4" ht="15" x14ac:dyDescent="0.25">
      <c r="A16" s="26" t="s">
        <v>84</v>
      </c>
      <c r="B16" s="27" t="s">
        <v>62</v>
      </c>
      <c r="C16" s="26" t="s">
        <v>63</v>
      </c>
      <c r="D16" s="25" t="s">
        <v>18</v>
      </c>
    </row>
    <row r="17" spans="1:4" ht="15" x14ac:dyDescent="0.25">
      <c r="A17" s="26" t="s">
        <v>85</v>
      </c>
      <c r="B17" s="27" t="s">
        <v>62</v>
      </c>
      <c r="C17" s="26" t="s">
        <v>63</v>
      </c>
      <c r="D17" s="25" t="s">
        <v>18</v>
      </c>
    </row>
    <row r="18" spans="1:4" ht="15" x14ac:dyDescent="0.25">
      <c r="A18" s="26" t="s">
        <v>86</v>
      </c>
      <c r="B18" s="27" t="s">
        <v>62</v>
      </c>
      <c r="C18" s="26" t="s">
        <v>87</v>
      </c>
      <c r="D18" s="25" t="s">
        <v>18</v>
      </c>
    </row>
    <row r="19" spans="1:4" ht="15" x14ac:dyDescent="0.25">
      <c r="A19" s="26" t="s">
        <v>88</v>
      </c>
      <c r="B19" s="27" t="s">
        <v>62</v>
      </c>
      <c r="C19" s="26" t="s">
        <v>80</v>
      </c>
      <c r="D19" s="25" t="s">
        <v>18</v>
      </c>
    </row>
    <row r="20" spans="1:4" ht="15" x14ac:dyDescent="0.25">
      <c r="A20" s="26" t="s">
        <v>89</v>
      </c>
      <c r="B20" s="27" t="s">
        <v>62</v>
      </c>
      <c r="C20" s="26" t="s">
        <v>63</v>
      </c>
      <c r="D20" s="25" t="s">
        <v>18</v>
      </c>
    </row>
    <row r="21" spans="1:4" ht="15" x14ac:dyDescent="0.25">
      <c r="A21" s="26" t="s">
        <v>90</v>
      </c>
      <c r="B21" s="27" t="s">
        <v>62</v>
      </c>
      <c r="C21" s="26" t="s">
        <v>78</v>
      </c>
      <c r="D21" s="25" t="s">
        <v>18</v>
      </c>
    </row>
    <row r="22" spans="1:4" ht="15" x14ac:dyDescent="0.25">
      <c r="A22" s="26" t="s">
        <v>91</v>
      </c>
      <c r="B22" s="27" t="s">
        <v>62</v>
      </c>
      <c r="C22" s="26" t="s">
        <v>87</v>
      </c>
      <c r="D22" s="25" t="s">
        <v>18</v>
      </c>
    </row>
    <row r="23" spans="1:4" ht="15" x14ac:dyDescent="0.25">
      <c r="A23" s="26" t="s">
        <v>92</v>
      </c>
      <c r="B23" s="27" t="s">
        <v>62</v>
      </c>
      <c r="C23" s="26" t="s">
        <v>69</v>
      </c>
      <c r="D23" s="25" t="s">
        <v>18</v>
      </c>
    </row>
    <row r="24" spans="1:4" ht="15" x14ac:dyDescent="0.25">
      <c r="A24" s="26" t="s">
        <v>93</v>
      </c>
      <c r="B24" s="27" t="s">
        <v>62</v>
      </c>
      <c r="C24" s="26" t="s">
        <v>63</v>
      </c>
      <c r="D24" s="25" t="s">
        <v>18</v>
      </c>
    </row>
    <row r="25" spans="1:4" ht="15" x14ac:dyDescent="0.25">
      <c r="A25" s="26" t="s">
        <v>94</v>
      </c>
      <c r="B25" s="27" t="s">
        <v>62</v>
      </c>
      <c r="C25" s="26" t="s">
        <v>67</v>
      </c>
      <c r="D25" s="25" t="s">
        <v>18</v>
      </c>
    </row>
    <row r="26" spans="1:4" ht="15" x14ac:dyDescent="0.25">
      <c r="A26" s="26" t="s">
        <v>95</v>
      </c>
      <c r="B26" s="27" t="s">
        <v>62</v>
      </c>
      <c r="C26" s="26" t="s">
        <v>96</v>
      </c>
      <c r="D26" s="25" t="s">
        <v>18</v>
      </c>
    </row>
    <row r="27" spans="1:4" ht="15" x14ac:dyDescent="0.25">
      <c r="A27" s="26" t="s">
        <v>97</v>
      </c>
      <c r="B27" s="27" t="s">
        <v>62</v>
      </c>
      <c r="C27" s="26" t="s">
        <v>69</v>
      </c>
      <c r="D27" s="25" t="s">
        <v>18</v>
      </c>
    </row>
    <row r="28" spans="1:4" ht="15" x14ac:dyDescent="0.25">
      <c r="A28" s="26" t="s">
        <v>98</v>
      </c>
      <c r="B28" s="27" t="s">
        <v>62</v>
      </c>
      <c r="C28" s="26" t="s">
        <v>87</v>
      </c>
      <c r="D28" s="25" t="s">
        <v>18</v>
      </c>
    </row>
    <row r="29" spans="1:4" ht="15" x14ac:dyDescent="0.25">
      <c r="A29" s="26" t="s">
        <v>99</v>
      </c>
      <c r="B29" s="27" t="s">
        <v>62</v>
      </c>
      <c r="C29" s="26" t="s">
        <v>96</v>
      </c>
      <c r="D29" s="25" t="s">
        <v>18</v>
      </c>
    </row>
    <row r="30" spans="1:4" ht="15" x14ac:dyDescent="0.25">
      <c r="A30" s="26" t="s">
        <v>100</v>
      </c>
      <c r="B30" s="27" t="s">
        <v>62</v>
      </c>
      <c r="C30" s="26" t="s">
        <v>87</v>
      </c>
      <c r="D30" s="25" t="s">
        <v>18</v>
      </c>
    </row>
    <row r="31" spans="1:4" ht="15" x14ac:dyDescent="0.25">
      <c r="A31" s="26" t="s">
        <v>101</v>
      </c>
      <c r="B31" s="27" t="s">
        <v>62</v>
      </c>
      <c r="C31" s="26" t="s">
        <v>78</v>
      </c>
      <c r="D31" s="25" t="s">
        <v>18</v>
      </c>
    </row>
    <row r="32" spans="1:4" ht="15" x14ac:dyDescent="0.25">
      <c r="A32" s="26" t="s">
        <v>102</v>
      </c>
      <c r="B32" s="27" t="s">
        <v>62</v>
      </c>
      <c r="C32" s="26" t="s">
        <v>78</v>
      </c>
      <c r="D32" s="25" t="s">
        <v>18</v>
      </c>
    </row>
    <row r="33" spans="1:4" ht="15" x14ac:dyDescent="0.25">
      <c r="A33" s="26" t="s">
        <v>103</v>
      </c>
      <c r="B33" s="27" t="s">
        <v>62</v>
      </c>
      <c r="C33" s="26" t="s">
        <v>87</v>
      </c>
      <c r="D33" s="25" t="s">
        <v>18</v>
      </c>
    </row>
    <row r="34" spans="1:4" ht="15" x14ac:dyDescent="0.25">
      <c r="A34" s="26" t="s">
        <v>104</v>
      </c>
      <c r="B34" s="27" t="s">
        <v>62</v>
      </c>
      <c r="C34" s="26" t="s">
        <v>96</v>
      </c>
      <c r="D34" s="25" t="s">
        <v>18</v>
      </c>
    </row>
    <row r="35" spans="1:4" ht="15" x14ac:dyDescent="0.25">
      <c r="A35" s="26" t="s">
        <v>105</v>
      </c>
      <c r="B35" s="27" t="s">
        <v>62</v>
      </c>
      <c r="C35" s="26" t="s">
        <v>76</v>
      </c>
      <c r="D35" s="25" t="s">
        <v>18</v>
      </c>
    </row>
    <row r="36" spans="1:4" ht="15" x14ac:dyDescent="0.25">
      <c r="A36" s="26" t="s">
        <v>106</v>
      </c>
      <c r="B36" s="27" t="s">
        <v>62</v>
      </c>
      <c r="C36" s="26" t="s">
        <v>76</v>
      </c>
      <c r="D36" s="25" t="s">
        <v>18</v>
      </c>
    </row>
    <row r="37" spans="1:4" ht="15" x14ac:dyDescent="0.25">
      <c r="A37" s="26" t="s">
        <v>107</v>
      </c>
      <c r="B37" s="27" t="s">
        <v>62</v>
      </c>
      <c r="C37" s="26" t="s">
        <v>76</v>
      </c>
      <c r="D37" s="25" t="s">
        <v>18</v>
      </c>
    </row>
    <row r="38" spans="1:4" ht="15" x14ac:dyDescent="0.25">
      <c r="A38" s="26" t="s">
        <v>108</v>
      </c>
      <c r="B38" s="27" t="s">
        <v>62</v>
      </c>
      <c r="C38" s="26" t="s">
        <v>76</v>
      </c>
      <c r="D38" s="25" t="s">
        <v>18</v>
      </c>
    </row>
    <row r="39" spans="1:4" ht="15" x14ac:dyDescent="0.25">
      <c r="A39" s="26" t="s">
        <v>109</v>
      </c>
      <c r="B39" s="27" t="s">
        <v>62</v>
      </c>
      <c r="C39" s="26" t="s">
        <v>76</v>
      </c>
      <c r="D39" s="25" t="s">
        <v>18</v>
      </c>
    </row>
    <row r="40" spans="1:4" ht="15" x14ac:dyDescent="0.25">
      <c r="A40" s="26" t="s">
        <v>110</v>
      </c>
      <c r="B40" s="27" t="s">
        <v>62</v>
      </c>
      <c r="C40" s="26" t="s">
        <v>65</v>
      </c>
      <c r="D40" s="25" t="s">
        <v>18</v>
      </c>
    </row>
    <row r="41" spans="1:4" ht="15" x14ac:dyDescent="0.25">
      <c r="A41" s="26" t="s">
        <v>111</v>
      </c>
      <c r="B41" s="27" t="s">
        <v>62</v>
      </c>
      <c r="C41" s="26" t="s">
        <v>87</v>
      </c>
      <c r="D41" s="25" t="s">
        <v>18</v>
      </c>
    </row>
    <row r="42" spans="1:4" ht="15" x14ac:dyDescent="0.25">
      <c r="A42" s="26" t="s">
        <v>112</v>
      </c>
      <c r="B42" s="27" t="s">
        <v>62</v>
      </c>
      <c r="C42" s="26" t="s">
        <v>80</v>
      </c>
      <c r="D42" s="25" t="s">
        <v>18</v>
      </c>
    </row>
    <row r="43" spans="1:4" ht="15" x14ac:dyDescent="0.25">
      <c r="A43" s="26" t="s">
        <v>113</v>
      </c>
      <c r="B43" s="27" t="s">
        <v>62</v>
      </c>
      <c r="C43" s="26" t="s">
        <v>78</v>
      </c>
      <c r="D43" s="25" t="s">
        <v>18</v>
      </c>
    </row>
    <row r="44" spans="1:4" ht="15" x14ac:dyDescent="0.25">
      <c r="A44" s="26" t="s">
        <v>114</v>
      </c>
      <c r="B44" s="27" t="s">
        <v>62</v>
      </c>
      <c r="C44" s="26" t="s">
        <v>87</v>
      </c>
      <c r="D44" s="25" t="s">
        <v>18</v>
      </c>
    </row>
    <row r="45" spans="1:4" ht="15" x14ac:dyDescent="0.25">
      <c r="A45" s="26" t="s">
        <v>115</v>
      </c>
      <c r="B45" s="27" t="s">
        <v>62</v>
      </c>
      <c r="C45" s="26" t="s">
        <v>65</v>
      </c>
      <c r="D45" s="25" t="s">
        <v>18</v>
      </c>
    </row>
    <row r="46" spans="1:4" ht="15" x14ac:dyDescent="0.25">
      <c r="A46" s="26" t="s">
        <v>116</v>
      </c>
      <c r="B46" s="27" t="s">
        <v>62</v>
      </c>
      <c r="C46" s="26" t="s">
        <v>78</v>
      </c>
      <c r="D46" s="25" t="s">
        <v>18</v>
      </c>
    </row>
    <row r="47" spans="1:4" ht="15" x14ac:dyDescent="0.25">
      <c r="A47" s="26" t="s">
        <v>117</v>
      </c>
      <c r="B47" s="27" t="s">
        <v>62</v>
      </c>
      <c r="C47" s="26" t="s">
        <v>63</v>
      </c>
      <c r="D47" s="25" t="s">
        <v>18</v>
      </c>
    </row>
    <row r="48" spans="1:4" ht="15" x14ac:dyDescent="0.25">
      <c r="A48" s="26" t="s">
        <v>118</v>
      </c>
      <c r="B48" s="27" t="s">
        <v>62</v>
      </c>
      <c r="C48" s="26" t="s">
        <v>78</v>
      </c>
      <c r="D48" s="25" t="s">
        <v>18</v>
      </c>
    </row>
    <row r="49" spans="1:4" ht="15" x14ac:dyDescent="0.25">
      <c r="A49" s="26" t="s">
        <v>119</v>
      </c>
      <c r="B49" s="27" t="s">
        <v>120</v>
      </c>
      <c r="C49" s="26" t="s">
        <v>121</v>
      </c>
      <c r="D49" s="25" t="s">
        <v>18</v>
      </c>
    </row>
    <row r="50" spans="1:4" ht="15" x14ac:dyDescent="0.25">
      <c r="A50" s="26" t="s">
        <v>122</v>
      </c>
      <c r="B50" s="27" t="s">
        <v>120</v>
      </c>
      <c r="C50" s="26" t="s">
        <v>121</v>
      </c>
      <c r="D50" s="25" t="s">
        <v>18</v>
      </c>
    </row>
    <row r="51" spans="1:4" ht="15" x14ac:dyDescent="0.25">
      <c r="A51" s="26" t="s">
        <v>123</v>
      </c>
      <c r="B51" s="27" t="s">
        <v>120</v>
      </c>
      <c r="C51" s="26" t="s">
        <v>121</v>
      </c>
      <c r="D51" s="25" t="s">
        <v>18</v>
      </c>
    </row>
    <row r="52" spans="1:4" ht="15" x14ac:dyDescent="0.25">
      <c r="A52" s="26" t="s">
        <v>124</v>
      </c>
      <c r="B52" s="27" t="s">
        <v>120</v>
      </c>
      <c r="C52" s="26" t="s">
        <v>121</v>
      </c>
      <c r="D52" s="25" t="s">
        <v>18</v>
      </c>
    </row>
    <row r="53" spans="1:4" ht="15" x14ac:dyDescent="0.25">
      <c r="A53" s="26" t="s">
        <v>125</v>
      </c>
      <c r="B53" s="27" t="s">
        <v>120</v>
      </c>
      <c r="C53" s="26" t="s">
        <v>126</v>
      </c>
      <c r="D53" s="25" t="s">
        <v>18</v>
      </c>
    </row>
    <row r="54" spans="1:4" ht="15" x14ac:dyDescent="0.25">
      <c r="A54" s="26" t="s">
        <v>127</v>
      </c>
      <c r="B54" s="27" t="s">
        <v>120</v>
      </c>
      <c r="C54" s="26" t="s">
        <v>121</v>
      </c>
      <c r="D54" s="25" t="s">
        <v>18</v>
      </c>
    </row>
    <row r="55" spans="1:4" ht="15" x14ac:dyDescent="0.25">
      <c r="A55" s="26" t="s">
        <v>128</v>
      </c>
      <c r="B55" s="27" t="s">
        <v>120</v>
      </c>
      <c r="C55" s="26" t="s">
        <v>121</v>
      </c>
      <c r="D55" s="25" t="s">
        <v>18</v>
      </c>
    </row>
    <row r="56" spans="1:4" ht="15" x14ac:dyDescent="0.25">
      <c r="A56" s="26" t="s">
        <v>129</v>
      </c>
      <c r="B56" s="27" t="s">
        <v>120</v>
      </c>
      <c r="C56" s="26" t="s">
        <v>130</v>
      </c>
      <c r="D56" s="25" t="s">
        <v>18</v>
      </c>
    </row>
    <row r="57" spans="1:4" ht="15" x14ac:dyDescent="0.25">
      <c r="A57" s="26" t="s">
        <v>131</v>
      </c>
      <c r="B57" s="27" t="s">
        <v>120</v>
      </c>
      <c r="C57" s="26" t="s">
        <v>130</v>
      </c>
      <c r="D57" s="25" t="s">
        <v>18</v>
      </c>
    </row>
    <row r="58" spans="1:4" ht="15" x14ac:dyDescent="0.25">
      <c r="A58" s="26" t="s">
        <v>132</v>
      </c>
      <c r="B58" s="27" t="s">
        <v>120</v>
      </c>
      <c r="C58" s="26" t="s">
        <v>130</v>
      </c>
      <c r="D58" s="25" t="s">
        <v>18</v>
      </c>
    </row>
    <row r="59" spans="1:4" ht="15" x14ac:dyDescent="0.25">
      <c r="A59" s="26" t="s">
        <v>133</v>
      </c>
      <c r="B59" s="27" t="s">
        <v>120</v>
      </c>
      <c r="C59" s="26" t="s">
        <v>130</v>
      </c>
      <c r="D59" s="25" t="s">
        <v>18</v>
      </c>
    </row>
    <row r="60" spans="1:4" ht="15" x14ac:dyDescent="0.25">
      <c r="A60" s="26" t="s">
        <v>134</v>
      </c>
      <c r="B60" s="27" t="s">
        <v>120</v>
      </c>
      <c r="C60" s="26" t="s">
        <v>126</v>
      </c>
      <c r="D60" s="25" t="s">
        <v>18</v>
      </c>
    </row>
    <row r="61" spans="1:4" ht="15" x14ac:dyDescent="0.25">
      <c r="A61" s="26" t="s">
        <v>135</v>
      </c>
      <c r="B61" s="27" t="s">
        <v>120</v>
      </c>
      <c r="C61" s="26" t="s">
        <v>130</v>
      </c>
      <c r="D61" s="25" t="s">
        <v>18</v>
      </c>
    </row>
    <row r="62" spans="1:4" ht="15" x14ac:dyDescent="0.25">
      <c r="A62" s="26" t="s">
        <v>136</v>
      </c>
      <c r="B62" s="27" t="s">
        <v>120</v>
      </c>
      <c r="C62" s="26" t="s">
        <v>121</v>
      </c>
      <c r="D62" s="25" t="s">
        <v>18</v>
      </c>
    </row>
    <row r="63" spans="1:4" ht="15" x14ac:dyDescent="0.25">
      <c r="A63" s="26" t="s">
        <v>137</v>
      </c>
      <c r="B63" s="27" t="s">
        <v>120</v>
      </c>
      <c r="C63" s="26" t="s">
        <v>121</v>
      </c>
      <c r="D63" s="25" t="s">
        <v>18</v>
      </c>
    </row>
    <row r="64" spans="1:4" ht="15" x14ac:dyDescent="0.25">
      <c r="A64" s="26" t="s">
        <v>138</v>
      </c>
      <c r="B64" s="27" t="s">
        <v>120</v>
      </c>
      <c r="C64" s="26" t="s">
        <v>121</v>
      </c>
      <c r="D64" s="25" t="s">
        <v>18</v>
      </c>
    </row>
    <row r="65" spans="1:4" ht="15" x14ac:dyDescent="0.25">
      <c r="A65" s="26" t="s">
        <v>139</v>
      </c>
      <c r="B65" s="27" t="s">
        <v>120</v>
      </c>
      <c r="C65" s="26" t="s">
        <v>121</v>
      </c>
      <c r="D65" s="25" t="s">
        <v>18</v>
      </c>
    </row>
    <row r="66" spans="1:4" ht="15" x14ac:dyDescent="0.25">
      <c r="A66" s="26" t="s">
        <v>140</v>
      </c>
      <c r="B66" s="27" t="s">
        <v>120</v>
      </c>
      <c r="C66" s="26" t="s">
        <v>121</v>
      </c>
      <c r="D66" s="25" t="s">
        <v>18</v>
      </c>
    </row>
    <row r="67" spans="1:4" ht="15" x14ac:dyDescent="0.25">
      <c r="A67" s="26" t="s">
        <v>141</v>
      </c>
      <c r="B67" s="27" t="s">
        <v>120</v>
      </c>
      <c r="C67" s="26" t="s">
        <v>142</v>
      </c>
      <c r="D67" s="25" t="s">
        <v>18</v>
      </c>
    </row>
    <row r="68" spans="1:4" ht="15" x14ac:dyDescent="0.25">
      <c r="A68" s="26" t="s">
        <v>143</v>
      </c>
      <c r="B68" s="27" t="s">
        <v>120</v>
      </c>
      <c r="C68" s="26" t="s">
        <v>142</v>
      </c>
      <c r="D68" s="25" t="s">
        <v>18</v>
      </c>
    </row>
    <row r="69" spans="1:4" ht="15" x14ac:dyDescent="0.25">
      <c r="A69" s="26" t="s">
        <v>144</v>
      </c>
      <c r="B69" s="27" t="s">
        <v>120</v>
      </c>
      <c r="C69" s="26" t="s">
        <v>142</v>
      </c>
      <c r="D69" s="25" t="s">
        <v>18</v>
      </c>
    </row>
    <row r="70" spans="1:4" ht="15" x14ac:dyDescent="0.25">
      <c r="A70" s="26" t="s">
        <v>145</v>
      </c>
      <c r="B70" s="27" t="s">
        <v>120</v>
      </c>
      <c r="C70" s="26" t="s">
        <v>126</v>
      </c>
      <c r="D70" s="25" t="s">
        <v>18</v>
      </c>
    </row>
    <row r="71" spans="1:4" ht="15" x14ac:dyDescent="0.25">
      <c r="A71" s="26" t="s">
        <v>146</v>
      </c>
      <c r="B71" s="27" t="s">
        <v>147</v>
      </c>
      <c r="C71" s="26" t="s">
        <v>148</v>
      </c>
      <c r="D71" s="25" t="s">
        <v>18</v>
      </c>
    </row>
    <row r="72" spans="1:4" ht="15" x14ac:dyDescent="0.25">
      <c r="A72" s="26" t="s">
        <v>149</v>
      </c>
      <c r="B72" s="27" t="s">
        <v>147</v>
      </c>
      <c r="C72" s="26" t="s">
        <v>150</v>
      </c>
      <c r="D72" s="25" t="s">
        <v>18</v>
      </c>
    </row>
    <row r="73" spans="1:4" ht="15" x14ac:dyDescent="0.25">
      <c r="A73" s="26" t="s">
        <v>151</v>
      </c>
      <c r="B73" s="27" t="s">
        <v>147</v>
      </c>
      <c r="C73" s="26" t="s">
        <v>150</v>
      </c>
      <c r="D73" s="25" t="s">
        <v>18</v>
      </c>
    </row>
    <row r="74" spans="1:4" ht="15" x14ac:dyDescent="0.25">
      <c r="A74" s="26" t="s">
        <v>152</v>
      </c>
      <c r="B74" s="27" t="s">
        <v>147</v>
      </c>
      <c r="C74" s="26" t="s">
        <v>150</v>
      </c>
      <c r="D74" s="25" t="s">
        <v>18</v>
      </c>
    </row>
    <row r="75" spans="1:4" ht="15" x14ac:dyDescent="0.25">
      <c r="A75" s="26" t="s">
        <v>153</v>
      </c>
      <c r="B75" s="27" t="s">
        <v>147</v>
      </c>
      <c r="C75" s="26" t="s">
        <v>150</v>
      </c>
      <c r="D75" s="25" t="s">
        <v>18</v>
      </c>
    </row>
    <row r="76" spans="1:4" ht="15" x14ac:dyDescent="0.25">
      <c r="A76" s="26" t="s">
        <v>154</v>
      </c>
      <c r="B76" s="27" t="s">
        <v>147</v>
      </c>
      <c r="C76" s="26" t="s">
        <v>155</v>
      </c>
      <c r="D76" s="25" t="s">
        <v>18</v>
      </c>
    </row>
    <row r="77" spans="1:4" ht="15" x14ac:dyDescent="0.25">
      <c r="A77" s="26" t="s">
        <v>156</v>
      </c>
      <c r="B77" s="27" t="s">
        <v>147</v>
      </c>
      <c r="C77" s="26" t="s">
        <v>155</v>
      </c>
      <c r="D77" s="25" t="s">
        <v>18</v>
      </c>
    </row>
    <row r="78" spans="1:4" ht="15" x14ac:dyDescent="0.25">
      <c r="A78" s="26" t="s">
        <v>157</v>
      </c>
      <c r="B78" s="27" t="s">
        <v>147</v>
      </c>
      <c r="C78" s="26" t="s">
        <v>155</v>
      </c>
      <c r="D78" s="25" t="s">
        <v>18</v>
      </c>
    </row>
    <row r="79" spans="1:4" ht="15" x14ac:dyDescent="0.25">
      <c r="A79" s="26" t="s">
        <v>158</v>
      </c>
      <c r="B79" s="27" t="s">
        <v>147</v>
      </c>
      <c r="C79" s="26" t="s">
        <v>159</v>
      </c>
      <c r="D79" s="25" t="s">
        <v>18</v>
      </c>
    </row>
    <row r="80" spans="1:4" ht="15" x14ac:dyDescent="0.25">
      <c r="A80" s="26" t="s">
        <v>160</v>
      </c>
      <c r="B80" s="27" t="s">
        <v>147</v>
      </c>
      <c r="C80" s="26" t="s">
        <v>159</v>
      </c>
      <c r="D80" s="25" t="s">
        <v>18</v>
      </c>
    </row>
    <row r="81" spans="1:4" ht="15" x14ac:dyDescent="0.25">
      <c r="A81" s="26" t="s">
        <v>161</v>
      </c>
      <c r="B81" s="27" t="s">
        <v>147</v>
      </c>
      <c r="C81" s="26" t="s">
        <v>162</v>
      </c>
      <c r="D81" s="25" t="s">
        <v>18</v>
      </c>
    </row>
    <row r="82" spans="1:4" ht="15" x14ac:dyDescent="0.25">
      <c r="A82" s="26" t="s">
        <v>163</v>
      </c>
      <c r="B82" s="27" t="s">
        <v>147</v>
      </c>
      <c r="C82" s="26" t="s">
        <v>155</v>
      </c>
      <c r="D82" s="25" t="s">
        <v>18</v>
      </c>
    </row>
    <row r="83" spans="1:4" ht="15" x14ac:dyDescent="0.25">
      <c r="A83" s="26" t="s">
        <v>164</v>
      </c>
      <c r="B83" s="27" t="s">
        <v>147</v>
      </c>
      <c r="C83" s="26" t="s">
        <v>165</v>
      </c>
      <c r="D83" s="25" t="s">
        <v>18</v>
      </c>
    </row>
    <row r="84" spans="1:4" ht="15" x14ac:dyDescent="0.25">
      <c r="A84" s="26" t="s">
        <v>166</v>
      </c>
      <c r="B84" s="27" t="s">
        <v>147</v>
      </c>
      <c r="C84" s="26" t="s">
        <v>167</v>
      </c>
      <c r="D84" s="25" t="s">
        <v>18</v>
      </c>
    </row>
    <row r="85" spans="1:4" ht="15" x14ac:dyDescent="0.25">
      <c r="A85" s="26" t="s">
        <v>168</v>
      </c>
      <c r="B85" s="27" t="s">
        <v>147</v>
      </c>
      <c r="C85" s="26" t="s">
        <v>150</v>
      </c>
      <c r="D85" s="25" t="s">
        <v>18</v>
      </c>
    </row>
    <row r="86" spans="1:4" ht="15" x14ac:dyDescent="0.25">
      <c r="A86" s="26" t="s">
        <v>169</v>
      </c>
      <c r="B86" s="27" t="s">
        <v>147</v>
      </c>
      <c r="C86" s="26" t="s">
        <v>150</v>
      </c>
      <c r="D86" s="25" t="s">
        <v>18</v>
      </c>
    </row>
    <row r="87" spans="1:4" ht="15" x14ac:dyDescent="0.25">
      <c r="A87" s="26" t="s">
        <v>170</v>
      </c>
      <c r="B87" s="27" t="s">
        <v>147</v>
      </c>
      <c r="C87" s="26" t="s">
        <v>150</v>
      </c>
      <c r="D87" s="25" t="s">
        <v>18</v>
      </c>
    </row>
    <row r="88" spans="1:4" ht="15" x14ac:dyDescent="0.25">
      <c r="A88" s="26" t="s">
        <v>171</v>
      </c>
      <c r="B88" s="27" t="s">
        <v>147</v>
      </c>
      <c r="C88" s="26" t="s">
        <v>172</v>
      </c>
      <c r="D88" s="25" t="s">
        <v>18</v>
      </c>
    </row>
    <row r="89" spans="1:4" ht="15" x14ac:dyDescent="0.25">
      <c r="A89" s="26" t="s">
        <v>173</v>
      </c>
      <c r="B89" s="27" t="s">
        <v>147</v>
      </c>
      <c r="C89" s="26" t="s">
        <v>172</v>
      </c>
      <c r="D89" s="25" t="s">
        <v>18</v>
      </c>
    </row>
    <row r="90" spans="1:4" ht="15" x14ac:dyDescent="0.25">
      <c r="A90" s="26" t="s">
        <v>174</v>
      </c>
      <c r="B90" s="27" t="s">
        <v>147</v>
      </c>
      <c r="C90" s="26" t="s">
        <v>165</v>
      </c>
      <c r="D90" s="25" t="s">
        <v>18</v>
      </c>
    </row>
    <row r="91" spans="1:4" ht="15" x14ac:dyDescent="0.25">
      <c r="A91" s="26" t="s">
        <v>175</v>
      </c>
      <c r="B91" s="27" t="s">
        <v>147</v>
      </c>
      <c r="C91" s="26" t="s">
        <v>167</v>
      </c>
      <c r="D91" s="25" t="s">
        <v>18</v>
      </c>
    </row>
    <row r="92" spans="1:4" ht="15" x14ac:dyDescent="0.25">
      <c r="A92" s="26" t="s">
        <v>176</v>
      </c>
      <c r="B92" s="27" t="s">
        <v>147</v>
      </c>
      <c r="C92" s="26" t="s">
        <v>167</v>
      </c>
      <c r="D92" s="25" t="s">
        <v>18</v>
      </c>
    </row>
    <row r="93" spans="1:4" ht="15" x14ac:dyDescent="0.25">
      <c r="A93" s="26" t="s">
        <v>177</v>
      </c>
      <c r="B93" s="27" t="s">
        <v>147</v>
      </c>
      <c r="C93" s="26" t="s">
        <v>167</v>
      </c>
      <c r="D93" s="25" t="s">
        <v>18</v>
      </c>
    </row>
    <row r="94" spans="1:4" ht="15" x14ac:dyDescent="0.25">
      <c r="A94" s="26" t="s">
        <v>178</v>
      </c>
      <c r="B94" s="27" t="s">
        <v>147</v>
      </c>
      <c r="C94" s="26" t="s">
        <v>148</v>
      </c>
      <c r="D94" s="25" t="s">
        <v>18</v>
      </c>
    </row>
    <row r="95" spans="1:4" ht="15" x14ac:dyDescent="0.25">
      <c r="A95" s="26" t="s">
        <v>179</v>
      </c>
      <c r="B95" s="27" t="s">
        <v>147</v>
      </c>
      <c r="C95" s="26" t="s">
        <v>159</v>
      </c>
      <c r="D95" s="25" t="s">
        <v>18</v>
      </c>
    </row>
    <row r="96" spans="1:4" ht="15" x14ac:dyDescent="0.25">
      <c r="A96" s="26" t="s">
        <v>180</v>
      </c>
      <c r="B96" s="27" t="s">
        <v>147</v>
      </c>
      <c r="C96" s="26" t="s">
        <v>167</v>
      </c>
      <c r="D96" s="25" t="s">
        <v>18</v>
      </c>
    </row>
    <row r="97" spans="1:4" ht="15" x14ac:dyDescent="0.25">
      <c r="A97" s="26" t="s">
        <v>181</v>
      </c>
      <c r="B97" s="27" t="s">
        <v>147</v>
      </c>
      <c r="C97" s="26" t="s">
        <v>159</v>
      </c>
      <c r="D97" s="25" t="s">
        <v>18</v>
      </c>
    </row>
    <row r="98" spans="1:4" ht="15" x14ac:dyDescent="0.25">
      <c r="A98" s="26" t="s">
        <v>182</v>
      </c>
      <c r="B98" s="27" t="s">
        <v>147</v>
      </c>
      <c r="C98" s="26" t="s">
        <v>159</v>
      </c>
      <c r="D98" s="25" t="s">
        <v>18</v>
      </c>
    </row>
    <row r="99" spans="1:4" ht="15" x14ac:dyDescent="0.25">
      <c r="A99" s="26" t="s">
        <v>183</v>
      </c>
      <c r="B99" s="27" t="s">
        <v>147</v>
      </c>
      <c r="C99" s="26" t="s">
        <v>150</v>
      </c>
      <c r="D99" s="25" t="s">
        <v>18</v>
      </c>
    </row>
    <row r="100" spans="1:4" ht="15" x14ac:dyDescent="0.25">
      <c r="A100" s="26" t="s">
        <v>184</v>
      </c>
      <c r="B100" s="27" t="s">
        <v>147</v>
      </c>
      <c r="C100" s="26" t="s">
        <v>159</v>
      </c>
      <c r="D100" s="25" t="s">
        <v>18</v>
      </c>
    </row>
    <row r="101" spans="1:4" ht="15" x14ac:dyDescent="0.25">
      <c r="A101" s="26" t="s">
        <v>185</v>
      </c>
      <c r="B101" s="27" t="s">
        <v>147</v>
      </c>
      <c r="C101" s="26" t="s">
        <v>148</v>
      </c>
      <c r="D101" s="25" t="s">
        <v>18</v>
      </c>
    </row>
    <row r="102" spans="1:4" ht="15" x14ac:dyDescent="0.25">
      <c r="A102" s="26" t="s">
        <v>186</v>
      </c>
      <c r="B102" s="27" t="s">
        <v>147</v>
      </c>
      <c r="C102" s="26" t="s">
        <v>172</v>
      </c>
      <c r="D102" s="25" t="s">
        <v>18</v>
      </c>
    </row>
    <row r="103" spans="1:4" ht="15" x14ac:dyDescent="0.25">
      <c r="A103" s="26" t="s">
        <v>187</v>
      </c>
      <c r="B103" s="27" t="s">
        <v>147</v>
      </c>
      <c r="C103" s="26" t="s">
        <v>167</v>
      </c>
      <c r="D103" s="25" t="s">
        <v>18</v>
      </c>
    </row>
    <row r="104" spans="1:4" ht="15" x14ac:dyDescent="0.25">
      <c r="A104" s="26" t="s">
        <v>188</v>
      </c>
      <c r="B104" s="27" t="s">
        <v>147</v>
      </c>
      <c r="C104" s="26" t="s">
        <v>155</v>
      </c>
      <c r="D104" s="25" t="s">
        <v>18</v>
      </c>
    </row>
    <row r="105" spans="1:4" ht="15" x14ac:dyDescent="0.25">
      <c r="A105" s="26" t="s">
        <v>189</v>
      </c>
      <c r="B105" s="27" t="s">
        <v>147</v>
      </c>
      <c r="C105" s="26" t="s">
        <v>162</v>
      </c>
      <c r="D105" s="25" t="s">
        <v>18</v>
      </c>
    </row>
    <row r="106" spans="1:4" ht="15" x14ac:dyDescent="0.25">
      <c r="A106" s="26" t="s">
        <v>190</v>
      </c>
      <c r="B106" s="27" t="s">
        <v>147</v>
      </c>
      <c r="C106" s="26" t="s">
        <v>162</v>
      </c>
      <c r="D106" s="25" t="s">
        <v>18</v>
      </c>
    </row>
    <row r="107" spans="1:4" ht="15" x14ac:dyDescent="0.25">
      <c r="A107" s="26" t="s">
        <v>191</v>
      </c>
      <c r="B107" s="27" t="s">
        <v>147</v>
      </c>
      <c r="C107" s="26" t="s">
        <v>172</v>
      </c>
      <c r="D107" s="25" t="s">
        <v>18</v>
      </c>
    </row>
    <row r="108" spans="1:4" ht="15" x14ac:dyDescent="0.25">
      <c r="A108" s="26" t="s">
        <v>192</v>
      </c>
      <c r="B108" s="27" t="s">
        <v>147</v>
      </c>
      <c r="C108" s="26" t="s">
        <v>159</v>
      </c>
      <c r="D108" s="25" t="s">
        <v>18</v>
      </c>
    </row>
    <row r="109" spans="1:4" ht="15" x14ac:dyDescent="0.25">
      <c r="A109" s="26" t="s">
        <v>193</v>
      </c>
      <c r="B109" s="27" t="s">
        <v>147</v>
      </c>
      <c r="C109" s="26" t="s">
        <v>159</v>
      </c>
      <c r="D109" s="25" t="s">
        <v>18</v>
      </c>
    </row>
    <row r="110" spans="1:4" ht="15" x14ac:dyDescent="0.25">
      <c r="A110" s="26" t="s">
        <v>194</v>
      </c>
      <c r="B110" s="27" t="s">
        <v>147</v>
      </c>
      <c r="C110" s="26" t="s">
        <v>159</v>
      </c>
      <c r="D110" s="25" t="s">
        <v>18</v>
      </c>
    </row>
    <row r="111" spans="1:4" ht="15" x14ac:dyDescent="0.25">
      <c r="A111" s="26" t="s">
        <v>195</v>
      </c>
      <c r="B111" s="27" t="s">
        <v>196</v>
      </c>
      <c r="C111" s="26" t="s">
        <v>196</v>
      </c>
      <c r="D111" s="25" t="s">
        <v>18</v>
      </c>
    </row>
    <row r="112" spans="1:4" ht="15" x14ac:dyDescent="0.25">
      <c r="A112" s="26" t="s">
        <v>197</v>
      </c>
      <c r="B112" s="27" t="s">
        <v>196</v>
      </c>
      <c r="C112" s="26" t="s">
        <v>196</v>
      </c>
      <c r="D112" s="25" t="s">
        <v>18</v>
      </c>
    </row>
    <row r="113" spans="1:4" ht="15" x14ac:dyDescent="0.25">
      <c r="A113" s="26" t="s">
        <v>198</v>
      </c>
      <c r="B113" s="27" t="s">
        <v>196</v>
      </c>
      <c r="C113" s="26" t="s">
        <v>196</v>
      </c>
      <c r="D113" s="25" t="s">
        <v>18</v>
      </c>
    </row>
    <row r="114" spans="1:4" ht="15" x14ac:dyDescent="0.25">
      <c r="A114" s="26" t="s">
        <v>199</v>
      </c>
      <c r="B114" s="27" t="s">
        <v>196</v>
      </c>
      <c r="C114" s="26" t="s">
        <v>196</v>
      </c>
      <c r="D114" s="25" t="s">
        <v>18</v>
      </c>
    </row>
    <row r="115" spans="1:4" ht="15" x14ac:dyDescent="0.25">
      <c r="A115" s="26" t="s">
        <v>200</v>
      </c>
      <c r="B115" s="27" t="s">
        <v>196</v>
      </c>
      <c r="C115" s="26" t="s">
        <v>196</v>
      </c>
      <c r="D115" s="25" t="s">
        <v>18</v>
      </c>
    </row>
    <row r="116" spans="1:4" ht="15" x14ac:dyDescent="0.25">
      <c r="A116" s="26" t="s">
        <v>201</v>
      </c>
      <c r="B116" s="27" t="s">
        <v>196</v>
      </c>
      <c r="C116" s="26" t="s">
        <v>196</v>
      </c>
      <c r="D116" s="25" t="s">
        <v>18</v>
      </c>
    </row>
    <row r="117" spans="1:4" ht="15" x14ac:dyDescent="0.25">
      <c r="A117" s="26" t="s">
        <v>202</v>
      </c>
      <c r="B117" s="27" t="s">
        <v>196</v>
      </c>
      <c r="C117" s="26" t="s">
        <v>196</v>
      </c>
      <c r="D117" s="25" t="s">
        <v>18</v>
      </c>
    </row>
    <row r="118" spans="1:4" ht="15" x14ac:dyDescent="0.25">
      <c r="A118" s="26" t="s">
        <v>203</v>
      </c>
      <c r="B118" s="27" t="s">
        <v>196</v>
      </c>
      <c r="C118" s="26" t="s">
        <v>196</v>
      </c>
      <c r="D118" s="25" t="s">
        <v>18</v>
      </c>
    </row>
    <row r="119" spans="1:4" ht="15" x14ac:dyDescent="0.25">
      <c r="A119" s="26" t="s">
        <v>204</v>
      </c>
      <c r="B119" s="27" t="s">
        <v>196</v>
      </c>
      <c r="C119" s="26" t="s">
        <v>196</v>
      </c>
      <c r="D119" s="25" t="s">
        <v>18</v>
      </c>
    </row>
    <row r="120" spans="1:4" ht="15" x14ac:dyDescent="0.25">
      <c r="A120" s="26" t="s">
        <v>205</v>
      </c>
      <c r="B120" s="27" t="s">
        <v>196</v>
      </c>
      <c r="C120" s="26" t="s">
        <v>196</v>
      </c>
      <c r="D120" s="25" t="s">
        <v>18</v>
      </c>
    </row>
    <row r="121" spans="1:4" ht="15" x14ac:dyDescent="0.25">
      <c r="A121" s="26" t="s">
        <v>206</v>
      </c>
      <c r="B121" s="27" t="s">
        <v>196</v>
      </c>
      <c r="C121" s="26" t="s">
        <v>196</v>
      </c>
      <c r="D121" s="25" t="s">
        <v>18</v>
      </c>
    </row>
    <row r="122" spans="1:4" ht="15" x14ac:dyDescent="0.25">
      <c r="A122" s="26" t="s">
        <v>207</v>
      </c>
      <c r="B122" s="27" t="s">
        <v>196</v>
      </c>
      <c r="C122" s="26" t="s">
        <v>196</v>
      </c>
      <c r="D122" s="25" t="s">
        <v>18</v>
      </c>
    </row>
    <row r="123" spans="1:4" ht="15" x14ac:dyDescent="0.25">
      <c r="A123" s="26" t="s">
        <v>208</v>
      </c>
      <c r="B123" s="27" t="s">
        <v>196</v>
      </c>
      <c r="C123" s="26" t="s">
        <v>196</v>
      </c>
      <c r="D123" s="25" t="s">
        <v>18</v>
      </c>
    </row>
    <row r="124" spans="1:4" ht="15" x14ac:dyDescent="0.25">
      <c r="A124" s="26" t="s">
        <v>209</v>
      </c>
      <c r="B124" s="27" t="s">
        <v>196</v>
      </c>
      <c r="C124" s="26" t="s">
        <v>196</v>
      </c>
      <c r="D124" s="25" t="s">
        <v>18</v>
      </c>
    </row>
    <row r="125" spans="1:4" ht="15" x14ac:dyDescent="0.25">
      <c r="A125" s="26" t="s">
        <v>210</v>
      </c>
      <c r="B125" s="27" t="s">
        <v>211</v>
      </c>
      <c r="C125" s="26" t="s">
        <v>212</v>
      </c>
      <c r="D125" s="25" t="s">
        <v>18</v>
      </c>
    </row>
    <row r="126" spans="1:4" ht="15" x14ac:dyDescent="0.25">
      <c r="A126" s="26" t="s">
        <v>213</v>
      </c>
      <c r="B126" s="27" t="s">
        <v>211</v>
      </c>
      <c r="C126" s="26" t="s">
        <v>212</v>
      </c>
      <c r="D126" s="25" t="s">
        <v>18</v>
      </c>
    </row>
    <row r="127" spans="1:4" ht="15" x14ac:dyDescent="0.25">
      <c r="A127" s="26" t="s">
        <v>214</v>
      </c>
      <c r="B127" s="27" t="s">
        <v>211</v>
      </c>
      <c r="C127" s="26" t="s">
        <v>215</v>
      </c>
      <c r="D127" s="25" t="s">
        <v>18</v>
      </c>
    </row>
    <row r="128" spans="1:4" ht="15" x14ac:dyDescent="0.25">
      <c r="A128" s="26" t="s">
        <v>216</v>
      </c>
      <c r="B128" s="27" t="s">
        <v>211</v>
      </c>
      <c r="C128" s="26" t="s">
        <v>217</v>
      </c>
      <c r="D128" s="25" t="s">
        <v>19</v>
      </c>
    </row>
    <row r="129" spans="1:4" ht="15" x14ac:dyDescent="0.25">
      <c r="A129" s="26" t="s">
        <v>218</v>
      </c>
      <c r="B129" s="29" t="s">
        <v>211</v>
      </c>
      <c r="C129" s="30" t="s">
        <v>212</v>
      </c>
      <c r="D129" s="25" t="s">
        <v>18</v>
      </c>
    </row>
    <row r="130" spans="1:4" ht="15" x14ac:dyDescent="0.25">
      <c r="A130" s="26" t="s">
        <v>219</v>
      </c>
      <c r="B130" s="27" t="s">
        <v>211</v>
      </c>
      <c r="C130" s="26" t="s">
        <v>212</v>
      </c>
      <c r="D130" s="25" t="s">
        <v>18</v>
      </c>
    </row>
    <row r="131" spans="1:4" ht="15" x14ac:dyDescent="0.25">
      <c r="A131" s="26" t="s">
        <v>220</v>
      </c>
      <c r="B131" s="27" t="s">
        <v>211</v>
      </c>
      <c r="C131" s="26" t="s">
        <v>212</v>
      </c>
      <c r="D131" s="25" t="s">
        <v>18</v>
      </c>
    </row>
    <row r="132" spans="1:4" ht="15" x14ac:dyDescent="0.25">
      <c r="A132" s="26" t="s">
        <v>221</v>
      </c>
      <c r="B132" s="27" t="s">
        <v>211</v>
      </c>
      <c r="C132" s="26" t="s">
        <v>212</v>
      </c>
      <c r="D132" s="25" t="s">
        <v>18</v>
      </c>
    </row>
    <row r="133" spans="1:4" ht="15" x14ac:dyDescent="0.25">
      <c r="A133" s="26" t="s">
        <v>222</v>
      </c>
      <c r="B133" s="27" t="s">
        <v>211</v>
      </c>
      <c r="C133" s="26" t="s">
        <v>212</v>
      </c>
      <c r="D133" s="25" t="s">
        <v>18</v>
      </c>
    </row>
    <row r="134" spans="1:4" ht="15" x14ac:dyDescent="0.25">
      <c r="A134" s="26" t="s">
        <v>223</v>
      </c>
      <c r="B134" s="27" t="s">
        <v>211</v>
      </c>
      <c r="C134" s="26" t="s">
        <v>212</v>
      </c>
      <c r="D134" s="25" t="s">
        <v>18</v>
      </c>
    </row>
    <row r="135" spans="1:4" ht="15" x14ac:dyDescent="0.25">
      <c r="A135" s="26" t="s">
        <v>224</v>
      </c>
      <c r="B135" s="27" t="s">
        <v>211</v>
      </c>
      <c r="C135" s="26" t="s">
        <v>217</v>
      </c>
      <c r="D135" s="25" t="s">
        <v>18</v>
      </c>
    </row>
    <row r="136" spans="1:4" ht="15" x14ac:dyDescent="0.25">
      <c r="A136" s="26" t="s">
        <v>225</v>
      </c>
      <c r="B136" s="27" t="s">
        <v>211</v>
      </c>
      <c r="C136" s="26" t="s">
        <v>226</v>
      </c>
      <c r="D136" s="25" t="s">
        <v>18</v>
      </c>
    </row>
    <row r="137" spans="1:4" ht="15" x14ac:dyDescent="0.25">
      <c r="A137" s="26" t="s">
        <v>227</v>
      </c>
      <c r="B137" s="27" t="s">
        <v>211</v>
      </c>
      <c r="C137" s="26" t="s">
        <v>215</v>
      </c>
      <c r="D137" s="25" t="s">
        <v>18</v>
      </c>
    </row>
    <row r="138" spans="1:4" ht="15" x14ac:dyDescent="0.25">
      <c r="A138" s="26" t="s">
        <v>228</v>
      </c>
      <c r="B138" s="27" t="s">
        <v>211</v>
      </c>
      <c r="C138" s="26" t="s">
        <v>212</v>
      </c>
      <c r="D138" s="25" t="s">
        <v>18</v>
      </c>
    </row>
    <row r="139" spans="1:4" ht="15" x14ac:dyDescent="0.25">
      <c r="A139" s="26" t="s">
        <v>229</v>
      </c>
      <c r="B139" s="27" t="s">
        <v>211</v>
      </c>
      <c r="C139" s="26" t="s">
        <v>212</v>
      </c>
      <c r="D139" s="25" t="s">
        <v>230</v>
      </c>
    </row>
    <row r="140" spans="1:4" ht="15" x14ac:dyDescent="0.25">
      <c r="A140" s="26" t="s">
        <v>231</v>
      </c>
      <c r="B140" s="27" t="s">
        <v>232</v>
      </c>
      <c r="C140" s="26" t="s">
        <v>233</v>
      </c>
      <c r="D140" s="25" t="s">
        <v>18</v>
      </c>
    </row>
    <row r="141" spans="1:4" ht="15" x14ac:dyDescent="0.25">
      <c r="A141" s="26" t="s">
        <v>234</v>
      </c>
      <c r="B141" s="27" t="s">
        <v>232</v>
      </c>
      <c r="C141" s="26" t="s">
        <v>235</v>
      </c>
      <c r="D141" s="25" t="s">
        <v>18</v>
      </c>
    </row>
    <row r="142" spans="1:4" ht="15" x14ac:dyDescent="0.25">
      <c r="A142" s="26" t="s">
        <v>236</v>
      </c>
      <c r="B142" s="27" t="s">
        <v>232</v>
      </c>
      <c r="C142" s="26" t="s">
        <v>237</v>
      </c>
      <c r="D142" s="25" t="s">
        <v>18</v>
      </c>
    </row>
    <row r="143" spans="1:4" ht="15" x14ac:dyDescent="0.25">
      <c r="A143" s="26" t="s">
        <v>238</v>
      </c>
      <c r="B143" s="27" t="s">
        <v>232</v>
      </c>
      <c r="C143" s="26" t="s">
        <v>237</v>
      </c>
      <c r="D143" s="25" t="s">
        <v>18</v>
      </c>
    </row>
    <row r="144" spans="1:4" ht="15" x14ac:dyDescent="0.25">
      <c r="A144" s="26" t="s">
        <v>239</v>
      </c>
      <c r="B144" s="27" t="s">
        <v>232</v>
      </c>
      <c r="C144" s="26" t="s">
        <v>233</v>
      </c>
      <c r="D144" s="25" t="s">
        <v>18</v>
      </c>
    </row>
    <row r="145" spans="1:4" ht="15" x14ac:dyDescent="0.25">
      <c r="A145" s="26" t="s">
        <v>240</v>
      </c>
      <c r="B145" s="27" t="s">
        <v>232</v>
      </c>
      <c r="C145" s="26" t="s">
        <v>233</v>
      </c>
      <c r="D145" s="25" t="s">
        <v>18</v>
      </c>
    </row>
    <row r="146" spans="1:4" ht="15" x14ac:dyDescent="0.25">
      <c r="A146" s="26" t="s">
        <v>241</v>
      </c>
      <c r="B146" s="27" t="s">
        <v>232</v>
      </c>
      <c r="C146" s="26" t="s">
        <v>242</v>
      </c>
      <c r="D146" s="25" t="s">
        <v>18</v>
      </c>
    </row>
    <row r="147" spans="1:4" ht="15" x14ac:dyDescent="0.25">
      <c r="A147" s="26" t="s">
        <v>243</v>
      </c>
      <c r="B147" s="27" t="s">
        <v>232</v>
      </c>
      <c r="C147" s="26" t="s">
        <v>235</v>
      </c>
      <c r="D147" s="25" t="s">
        <v>18</v>
      </c>
    </row>
    <row r="148" spans="1:4" ht="15" x14ac:dyDescent="0.25">
      <c r="A148" s="26" t="s">
        <v>244</v>
      </c>
      <c r="B148" s="27" t="s">
        <v>232</v>
      </c>
      <c r="C148" s="26" t="s">
        <v>235</v>
      </c>
      <c r="D148" s="25" t="s">
        <v>18</v>
      </c>
    </row>
    <row r="149" spans="1:4" ht="15" x14ac:dyDescent="0.25">
      <c r="A149" s="26" t="s">
        <v>245</v>
      </c>
      <c r="B149" s="27" t="s">
        <v>232</v>
      </c>
      <c r="C149" s="26" t="s">
        <v>235</v>
      </c>
      <c r="D149" s="25" t="s">
        <v>18</v>
      </c>
    </row>
    <row r="150" spans="1:4" ht="15" x14ac:dyDescent="0.25">
      <c r="A150" s="26" t="s">
        <v>246</v>
      </c>
      <c r="B150" s="27" t="s">
        <v>232</v>
      </c>
      <c r="C150" s="26" t="s">
        <v>235</v>
      </c>
      <c r="D150" s="25" t="s">
        <v>18</v>
      </c>
    </row>
    <row r="151" spans="1:4" ht="15" x14ac:dyDescent="0.25">
      <c r="A151" s="26" t="s">
        <v>247</v>
      </c>
      <c r="B151" s="27" t="s">
        <v>232</v>
      </c>
      <c r="C151" s="26" t="s">
        <v>242</v>
      </c>
      <c r="D151" s="25" t="s">
        <v>18</v>
      </c>
    </row>
    <row r="152" spans="1:4" ht="15" x14ac:dyDescent="0.25">
      <c r="A152" s="26" t="s">
        <v>248</v>
      </c>
      <c r="B152" s="27" t="s">
        <v>232</v>
      </c>
      <c r="C152" s="26" t="s">
        <v>237</v>
      </c>
      <c r="D152" s="25" t="s">
        <v>18</v>
      </c>
    </row>
    <row r="153" spans="1:4" ht="15" x14ac:dyDescent="0.25">
      <c r="A153" s="26" t="s">
        <v>249</v>
      </c>
      <c r="B153" s="27" t="s">
        <v>232</v>
      </c>
      <c r="C153" s="26" t="s">
        <v>237</v>
      </c>
      <c r="D153" s="25" t="s">
        <v>18</v>
      </c>
    </row>
    <row r="154" spans="1:4" ht="15" x14ac:dyDescent="0.25">
      <c r="A154" s="26" t="s">
        <v>250</v>
      </c>
      <c r="B154" s="27" t="s">
        <v>232</v>
      </c>
      <c r="C154" s="26" t="s">
        <v>237</v>
      </c>
      <c r="D154" s="25" t="s">
        <v>18</v>
      </c>
    </row>
    <row r="155" spans="1:4" ht="15" x14ac:dyDescent="0.25">
      <c r="A155" s="26" t="s">
        <v>251</v>
      </c>
      <c r="B155" s="27" t="s">
        <v>232</v>
      </c>
      <c r="C155" s="26" t="s">
        <v>237</v>
      </c>
      <c r="D155" s="25" t="s">
        <v>18</v>
      </c>
    </row>
    <row r="156" spans="1:4" ht="15" x14ac:dyDescent="0.25">
      <c r="A156" s="26" t="s">
        <v>252</v>
      </c>
      <c r="B156" s="27" t="s">
        <v>232</v>
      </c>
      <c r="C156" s="26" t="s">
        <v>237</v>
      </c>
      <c r="D156" s="25" t="s">
        <v>18</v>
      </c>
    </row>
    <row r="157" spans="1:4" ht="15" x14ac:dyDescent="0.25">
      <c r="A157" s="26" t="s">
        <v>253</v>
      </c>
      <c r="B157" s="27" t="s">
        <v>232</v>
      </c>
      <c r="C157" s="26" t="s">
        <v>237</v>
      </c>
      <c r="D157" s="25" t="s">
        <v>18</v>
      </c>
    </row>
    <row r="158" spans="1:4" ht="15" x14ac:dyDescent="0.25">
      <c r="A158" s="26" t="s">
        <v>254</v>
      </c>
      <c r="B158" s="27" t="s">
        <v>232</v>
      </c>
      <c r="C158" s="26" t="s">
        <v>235</v>
      </c>
      <c r="D158" s="25" t="s">
        <v>18</v>
      </c>
    </row>
    <row r="159" spans="1:4" ht="15" x14ac:dyDescent="0.25">
      <c r="A159" s="26" t="s">
        <v>255</v>
      </c>
      <c r="B159" s="27" t="s">
        <v>232</v>
      </c>
      <c r="C159" s="26" t="s">
        <v>237</v>
      </c>
      <c r="D159" s="25" t="s">
        <v>18</v>
      </c>
    </row>
    <row r="160" spans="1:4" ht="15" x14ac:dyDescent="0.25">
      <c r="A160" s="26" t="s">
        <v>256</v>
      </c>
      <c r="B160" s="27" t="s">
        <v>232</v>
      </c>
      <c r="C160" s="26" t="s">
        <v>237</v>
      </c>
      <c r="D160" s="25" t="s">
        <v>18</v>
      </c>
    </row>
    <row r="161" spans="1:4" ht="15" x14ac:dyDescent="0.25">
      <c r="A161" s="26" t="s">
        <v>257</v>
      </c>
      <c r="B161" s="27" t="s">
        <v>232</v>
      </c>
      <c r="C161" s="26" t="s">
        <v>237</v>
      </c>
      <c r="D161" s="25" t="s">
        <v>18</v>
      </c>
    </row>
    <row r="162" spans="1:4" ht="15" x14ac:dyDescent="0.25">
      <c r="A162" s="26" t="s">
        <v>258</v>
      </c>
      <c r="B162" s="27" t="s">
        <v>232</v>
      </c>
      <c r="C162" s="26" t="s">
        <v>235</v>
      </c>
      <c r="D162" s="25" t="s">
        <v>18</v>
      </c>
    </row>
    <row r="163" spans="1:4" ht="15" x14ac:dyDescent="0.25">
      <c r="A163" s="26" t="s">
        <v>259</v>
      </c>
      <c r="B163" s="27" t="s">
        <v>232</v>
      </c>
      <c r="C163" s="26" t="s">
        <v>242</v>
      </c>
      <c r="D163" s="25" t="s">
        <v>18</v>
      </c>
    </row>
    <row r="164" spans="1:4" ht="15" x14ac:dyDescent="0.25">
      <c r="A164" s="26" t="s">
        <v>260</v>
      </c>
      <c r="B164" s="27" t="s">
        <v>232</v>
      </c>
      <c r="C164" s="26" t="s">
        <v>242</v>
      </c>
      <c r="D164" s="25" t="s">
        <v>18</v>
      </c>
    </row>
    <row r="165" spans="1:4" ht="15" x14ac:dyDescent="0.25">
      <c r="A165" s="26" t="s">
        <v>261</v>
      </c>
      <c r="B165" s="27" t="s">
        <v>232</v>
      </c>
      <c r="C165" s="26" t="s">
        <v>242</v>
      </c>
      <c r="D165" s="25" t="s">
        <v>18</v>
      </c>
    </row>
    <row r="166" spans="1:4" ht="15" x14ac:dyDescent="0.25">
      <c r="A166" s="26" t="s">
        <v>262</v>
      </c>
      <c r="B166" s="27" t="s">
        <v>232</v>
      </c>
      <c r="C166" s="26" t="s">
        <v>233</v>
      </c>
      <c r="D166" s="25" t="s">
        <v>18</v>
      </c>
    </row>
    <row r="167" spans="1:4" ht="15" x14ac:dyDescent="0.25">
      <c r="A167" s="26" t="s">
        <v>263</v>
      </c>
      <c r="B167" s="27" t="s">
        <v>232</v>
      </c>
      <c r="C167" s="26" t="s">
        <v>233</v>
      </c>
      <c r="D167" s="25" t="s">
        <v>18</v>
      </c>
    </row>
    <row r="168" spans="1:4" ht="15" x14ac:dyDescent="0.25">
      <c r="A168" s="26" t="s">
        <v>264</v>
      </c>
      <c r="B168" s="27" t="s">
        <v>265</v>
      </c>
      <c r="C168" s="26" t="s">
        <v>265</v>
      </c>
      <c r="D168" s="25" t="s">
        <v>18</v>
      </c>
    </row>
    <row r="169" spans="1:4" ht="15" x14ac:dyDescent="0.25">
      <c r="A169" s="26" t="s">
        <v>266</v>
      </c>
      <c r="B169" s="27" t="s">
        <v>265</v>
      </c>
      <c r="C169" s="26" t="s">
        <v>265</v>
      </c>
      <c r="D169" s="25" t="s">
        <v>18</v>
      </c>
    </row>
    <row r="170" spans="1:4" ht="15" x14ac:dyDescent="0.25">
      <c r="A170" s="26" t="s">
        <v>267</v>
      </c>
      <c r="B170" s="27" t="s">
        <v>265</v>
      </c>
      <c r="C170" s="26" t="s">
        <v>265</v>
      </c>
      <c r="D170" s="25" t="s">
        <v>18</v>
      </c>
    </row>
    <row r="171" spans="1:4" ht="15" x14ac:dyDescent="0.25">
      <c r="A171" s="26" t="s">
        <v>268</v>
      </c>
      <c r="B171" s="27" t="s">
        <v>265</v>
      </c>
      <c r="C171" s="26" t="s">
        <v>265</v>
      </c>
      <c r="D171" s="25" t="s">
        <v>18</v>
      </c>
    </row>
    <row r="172" spans="1:4" ht="15" x14ac:dyDescent="0.25">
      <c r="A172" s="26" t="s">
        <v>269</v>
      </c>
      <c r="B172" s="27" t="s">
        <v>265</v>
      </c>
      <c r="C172" s="26" t="s">
        <v>265</v>
      </c>
      <c r="D172" s="25" t="s">
        <v>18</v>
      </c>
    </row>
    <row r="173" spans="1:4" ht="15" x14ac:dyDescent="0.25">
      <c r="A173" s="26" t="s">
        <v>270</v>
      </c>
      <c r="B173" s="27" t="s">
        <v>265</v>
      </c>
      <c r="C173" s="26" t="s">
        <v>265</v>
      </c>
      <c r="D173" s="25" t="s">
        <v>18</v>
      </c>
    </row>
    <row r="174" spans="1:4" ht="15" x14ac:dyDescent="0.25">
      <c r="A174" s="26" t="s">
        <v>271</v>
      </c>
      <c r="B174" s="27" t="s">
        <v>265</v>
      </c>
      <c r="C174" s="26" t="s">
        <v>265</v>
      </c>
      <c r="D174" s="25" t="s">
        <v>18</v>
      </c>
    </row>
    <row r="175" spans="1:4" ht="15" x14ac:dyDescent="0.25">
      <c r="A175" s="26" t="s">
        <v>272</v>
      </c>
      <c r="B175" s="27" t="s">
        <v>265</v>
      </c>
      <c r="C175" s="26" t="s">
        <v>265</v>
      </c>
      <c r="D175" s="25" t="s">
        <v>18</v>
      </c>
    </row>
    <row r="176" spans="1:4" ht="15" x14ac:dyDescent="0.25">
      <c r="A176" s="26" t="s">
        <v>273</v>
      </c>
      <c r="B176" s="27" t="s">
        <v>265</v>
      </c>
      <c r="C176" s="26" t="s">
        <v>265</v>
      </c>
      <c r="D176" s="25" t="s">
        <v>18</v>
      </c>
    </row>
    <row r="177" spans="1:4" ht="15" x14ac:dyDescent="0.25">
      <c r="A177" s="26" t="s">
        <v>274</v>
      </c>
      <c r="B177" s="27" t="s">
        <v>265</v>
      </c>
      <c r="C177" s="26" t="s">
        <v>265</v>
      </c>
      <c r="D177" s="25" t="s">
        <v>18</v>
      </c>
    </row>
    <row r="178" spans="1:4" ht="15" x14ac:dyDescent="0.25">
      <c r="A178" s="26" t="s">
        <v>275</v>
      </c>
      <c r="B178" s="27" t="s">
        <v>265</v>
      </c>
      <c r="C178" s="26" t="s">
        <v>265</v>
      </c>
      <c r="D178" s="25" t="s">
        <v>18</v>
      </c>
    </row>
    <row r="179" spans="1:4" ht="15" x14ac:dyDescent="0.25">
      <c r="A179" s="26" t="s">
        <v>276</v>
      </c>
      <c r="B179" s="27" t="s">
        <v>265</v>
      </c>
      <c r="C179" s="26" t="s">
        <v>265</v>
      </c>
      <c r="D179" s="25" t="s">
        <v>18</v>
      </c>
    </row>
    <row r="180" spans="1:4" ht="15" x14ac:dyDescent="0.25">
      <c r="A180" s="26" t="s">
        <v>277</v>
      </c>
      <c r="B180" s="27" t="s">
        <v>265</v>
      </c>
      <c r="C180" s="26" t="s">
        <v>265</v>
      </c>
      <c r="D180" s="25" t="s">
        <v>18</v>
      </c>
    </row>
    <row r="181" spans="1:4" ht="15" x14ac:dyDescent="0.25">
      <c r="A181" s="26" t="s">
        <v>278</v>
      </c>
      <c r="B181" s="27" t="s">
        <v>265</v>
      </c>
      <c r="C181" s="26" t="s">
        <v>265</v>
      </c>
      <c r="D181" s="25" t="s">
        <v>18</v>
      </c>
    </row>
    <row r="182" spans="1:4" ht="15" x14ac:dyDescent="0.25">
      <c r="A182" s="26" t="s">
        <v>279</v>
      </c>
      <c r="B182" s="27" t="s">
        <v>265</v>
      </c>
      <c r="C182" s="26" t="s">
        <v>265</v>
      </c>
      <c r="D182" s="25" t="s">
        <v>18</v>
      </c>
    </row>
    <row r="183" spans="1:4" ht="15" x14ac:dyDescent="0.25">
      <c r="A183" s="26" t="s">
        <v>280</v>
      </c>
      <c r="B183" s="27" t="s">
        <v>265</v>
      </c>
      <c r="C183" s="26" t="s">
        <v>265</v>
      </c>
      <c r="D183" s="25" t="s">
        <v>18</v>
      </c>
    </row>
    <row r="184" spans="1:4" ht="15" x14ac:dyDescent="0.25">
      <c r="A184" s="26" t="s">
        <v>281</v>
      </c>
      <c r="B184" s="27" t="s">
        <v>265</v>
      </c>
      <c r="C184" s="26" t="s">
        <v>265</v>
      </c>
      <c r="D184" s="25" t="s">
        <v>18</v>
      </c>
    </row>
    <row r="185" spans="1:4" ht="15" x14ac:dyDescent="0.25">
      <c r="A185" s="26" t="s">
        <v>282</v>
      </c>
      <c r="B185" s="27" t="s">
        <v>265</v>
      </c>
      <c r="C185" s="26" t="s">
        <v>265</v>
      </c>
      <c r="D185" s="25" t="s">
        <v>18</v>
      </c>
    </row>
    <row r="186" spans="1:4" ht="15" x14ac:dyDescent="0.25">
      <c r="A186" s="26" t="s">
        <v>283</v>
      </c>
      <c r="B186" s="27" t="s">
        <v>265</v>
      </c>
      <c r="C186" s="26" t="s">
        <v>265</v>
      </c>
      <c r="D186" s="25" t="s">
        <v>18</v>
      </c>
    </row>
    <row r="187" spans="1:4" ht="15" x14ac:dyDescent="0.25">
      <c r="A187" s="26" t="s">
        <v>284</v>
      </c>
      <c r="B187" s="27" t="s">
        <v>265</v>
      </c>
      <c r="C187" s="26" t="s">
        <v>265</v>
      </c>
      <c r="D187" s="25" t="s">
        <v>18</v>
      </c>
    </row>
    <row r="188" spans="1:4" ht="15" x14ac:dyDescent="0.25">
      <c r="A188" s="26" t="s">
        <v>285</v>
      </c>
      <c r="B188" s="27" t="s">
        <v>265</v>
      </c>
      <c r="C188" s="26" t="s">
        <v>265</v>
      </c>
      <c r="D188" s="25" t="s">
        <v>18</v>
      </c>
    </row>
    <row r="189" spans="1:4" ht="15" x14ac:dyDescent="0.25">
      <c r="A189" s="26" t="s">
        <v>286</v>
      </c>
      <c r="B189" s="27" t="s">
        <v>265</v>
      </c>
      <c r="C189" s="26" t="s">
        <v>265</v>
      </c>
      <c r="D189" s="25" t="s">
        <v>18</v>
      </c>
    </row>
    <row r="190" spans="1:4" ht="15" x14ac:dyDescent="0.25">
      <c r="A190" s="1" t="s">
        <v>287</v>
      </c>
      <c r="B190" s="28" t="s">
        <v>265</v>
      </c>
      <c r="C190" s="1" t="s">
        <v>265</v>
      </c>
      <c r="D190" s="25" t="s">
        <v>18</v>
      </c>
    </row>
    <row r="191" spans="1:4" ht="15" x14ac:dyDescent="0.25">
      <c r="A191" s="1" t="s">
        <v>288</v>
      </c>
      <c r="B191" s="28"/>
      <c r="C191" s="1"/>
      <c r="D191" s="25" t="s">
        <v>230</v>
      </c>
    </row>
    <row r="192" spans="1:4" ht="15" x14ac:dyDescent="0.25">
      <c r="A192" s="26" t="s">
        <v>289</v>
      </c>
      <c r="B192" s="27" t="s">
        <v>265</v>
      </c>
      <c r="C192" s="26" t="s">
        <v>265</v>
      </c>
      <c r="D192" s="25" t="s">
        <v>18</v>
      </c>
    </row>
    <row r="193" spans="1:4" ht="15" x14ac:dyDescent="0.25">
      <c r="A193" s="1" t="s">
        <v>290</v>
      </c>
      <c r="B193" s="28" t="s">
        <v>232</v>
      </c>
      <c r="C193" s="1" t="s">
        <v>235</v>
      </c>
      <c r="D193" s="25" t="s">
        <v>18</v>
      </c>
    </row>
  </sheetData>
  <phoneticPr fontId="7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8ea7923-8f65-4617-9487-220cae4a8a11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9EB56E1272E9643B902E0A58EBDD4A4" ma:contentTypeVersion="11" ma:contentTypeDescription="Create a new document." ma:contentTypeScope="" ma:versionID="c82677c336302ffa21ad400bad9a0375">
  <xsd:schema xmlns:xsd="http://www.w3.org/2001/XMLSchema" xmlns:xs="http://www.w3.org/2001/XMLSchema" xmlns:p="http://schemas.microsoft.com/office/2006/metadata/properties" xmlns:ns2="e8ea7923-8f65-4617-9487-220cae4a8a11" targetNamespace="http://schemas.microsoft.com/office/2006/metadata/properties" ma:root="true" ma:fieldsID="6137f789b94b9bb3c747a3208b9ef995" ns2:_="">
    <xsd:import namespace="e8ea7923-8f65-4617-9487-220cae4a8a1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ea7923-8f65-4617-9487-220cae4a8a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b3a19cb6-1b10-4512-a12b-f76e45842a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9122233-900C-484B-8248-C8CC62C0B0E7}">
  <ds:schemaRefs>
    <ds:schemaRef ds:uri="http://schemas.microsoft.com/office/2006/metadata/properties"/>
    <ds:schemaRef ds:uri="http://schemas.microsoft.com/office/infopath/2007/PartnerControls"/>
    <ds:schemaRef ds:uri="e8ea7923-8f65-4617-9487-220cae4a8a11"/>
  </ds:schemaRefs>
</ds:datastoreItem>
</file>

<file path=customXml/itemProps2.xml><?xml version="1.0" encoding="utf-8"?>
<ds:datastoreItem xmlns:ds="http://schemas.openxmlformats.org/officeDocument/2006/customXml" ds:itemID="{69B41AB9-82E3-4219-9ECD-F685CD7F9A5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02DF2DD-49D9-415E-A86F-82989233C8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8ea7923-8f65-4617-9487-220cae4a8a1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Interview Details</vt:lpstr>
      <vt:lpstr>Data Validation</vt:lpstr>
      <vt:lpstr>Programme list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Ruoning Wang</cp:lastModifiedBy>
  <cp:revision/>
  <dcterms:created xsi:type="dcterms:W3CDTF">2025-08-19T15:25:33Z</dcterms:created>
  <dcterms:modified xsi:type="dcterms:W3CDTF">2026-09-04T09:32:45Z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0x010100F9EB56E1272E9643B902E0A58EBDD4A4</vt:lpwstr>
  </property>
  <property fmtid="{D5CDD505-2E9C-101B-9397-08002B2CF9AE}" pid="3" name="MediaServiceImageTags">
    <vt:lpwstr/>
  </property>
</Properties>
</file>